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2. veljača 2026/"/>
    </mc:Choice>
  </mc:AlternateContent>
  <xr:revisionPtr revIDLastSave="8" documentId="8_{EC1DAEBE-8184-410B-8FED-A43D6CCA233D}" xr6:coauthVersionLast="47" xr6:coauthVersionMax="47" xr10:uidLastSave="{421B776C-EB7E-45F0-B920-D7629B9927A9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O115" i="1"/>
  <c r="K115" i="1"/>
  <c r="G115" i="1"/>
  <c r="H115" i="1" l="1"/>
  <c r="N115" i="1"/>
  <c r="J115" i="1" l="1"/>
  <c r="C6" i="1" l="1"/>
</calcChain>
</file>

<file path=xl/sharedStrings.xml><?xml version="1.0" encoding="utf-8"?>
<sst xmlns="http://schemas.openxmlformats.org/spreadsheetml/2006/main" count="454" uniqueCount="288">
  <si>
    <t>87192735882</t>
  </si>
  <si>
    <t>KOSTRENA</t>
  </si>
  <si>
    <t>ZIDAR</t>
  </si>
  <si>
    <t>AUTOBUSNI KOLODVOR</t>
  </si>
  <si>
    <t>90637704245</t>
  </si>
  <si>
    <t>TANG</t>
  </si>
  <si>
    <t>47625429199</t>
  </si>
  <si>
    <t>HOTEL DUBROVNIK</t>
  </si>
  <si>
    <t>26217708909</t>
  </si>
  <si>
    <t>JADRAN FILM</t>
  </si>
  <si>
    <t>HOTELI VODICE</t>
  </si>
  <si>
    <t>LUMBARDA</t>
  </si>
  <si>
    <t>IPZ INGPROJEKT</t>
  </si>
  <si>
    <t>GRADAC</t>
  </si>
  <si>
    <t>KORČULA</t>
  </si>
  <si>
    <t>05951496767</t>
  </si>
  <si>
    <t>04413178343</t>
  </si>
  <si>
    <t>OSIJEK</t>
  </si>
  <si>
    <t>40888070807</t>
  </si>
  <si>
    <t>38696458167</t>
  </si>
  <si>
    <t>KLANJEC</t>
  </si>
  <si>
    <t>VETERINARSKA STANICA</t>
  </si>
  <si>
    <t>JASTREBARSKO</t>
  </si>
  <si>
    <t>27564553094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</si>
  <si>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</si>
  <si>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</si>
  <si>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</si>
  <si>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</si>
  <si>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</si>
  <si>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</si>
  <si>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</si>
  <si>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</si>
  <si>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</si>
  <si>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PODGORA</t>
  </si>
  <si>
    <t>GVOZD</t>
  </si>
  <si>
    <t>ZADAR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</si>
  <si>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</si>
  <si>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</si>
  <si>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</si>
  <si>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</si>
  <si>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</si>
  <si>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</si>
  <si>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</si>
  <si>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</si>
  <si>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11253040204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</si>
  <si>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</si>
  <si>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</si>
  <si>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</si>
  <si>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</si>
  <si>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</si>
  <si>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</si>
  <si>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</si>
  <si>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</si>
  <si>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</si>
  <si>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</si>
  <si>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</si>
  <si>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</si>
  <si>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</si>
  <si>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</si>
  <si>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</si>
  <si>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</si>
  <si>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</si>
  <si>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</si>
  <si>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</si>
  <si>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</si>
  <si>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</si>
  <si>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</si>
  <si>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</si>
  <si>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</si>
  <si>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TRANSPORT</t>
  </si>
  <si>
    <t>HOTELI JADRAN</t>
  </si>
  <si>
    <t>72528603944</t>
  </si>
  <si>
    <t>39535117137</t>
  </si>
  <si>
    <t>58828286397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</si>
  <si>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</si>
  <si>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</si>
  <si>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</si>
  <si>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</si>
  <si>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</si>
  <si>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</si>
  <si>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</si>
  <si>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</si>
  <si>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</si>
  <si>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</si>
  <si>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NOVI MAROF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</si>
  <si>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</si>
  <si>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</si>
  <si>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</si>
  <si>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</si>
  <si>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</si>
  <si>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</si>
  <si>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</si>
  <si>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</si>
  <si>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</si>
  <si>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</si>
  <si>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</si>
  <si>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</si>
  <si>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</si>
  <si>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90373162012</t>
  </si>
  <si>
    <t>52388315287</t>
  </si>
  <si>
    <t>64406809162</t>
  </si>
  <si>
    <t>97662921077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</si>
  <si>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</si>
  <si>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</si>
  <si>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</si>
  <si>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</si>
  <si>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</si>
  <si>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</si>
  <si>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</si>
  <si>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</si>
  <si>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81004326273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</si>
  <si>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</si>
  <si>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</si>
  <si>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</si>
  <si>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</si>
  <si>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</si>
  <si>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</si>
  <si>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</si>
  <si>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PERFA</t>
  </si>
  <si>
    <t>16088843903</t>
  </si>
  <si>
    <t>99737232491</t>
  </si>
  <si>
    <t>KOPRIVNICA</t>
  </si>
  <si>
    <t xml:space="preserve">TVORNICA KRUHA 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</si>
  <si>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</si>
  <si>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</si>
  <si>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</si>
  <si>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</si>
  <si>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</si>
  <si>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</si>
  <si>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</si>
  <si>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</si>
  <si>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TEHNIČAR KOPIRNI CENTAR</t>
  </si>
  <si>
    <t>56994999963</t>
  </si>
  <si>
    <t>JADRAN</t>
  </si>
  <si>
    <t>DUBROVNIK</t>
  </si>
  <si>
    <t>d.o.o.</t>
  </si>
  <si>
    <t>46612427238</t>
  </si>
  <si>
    <t>RIJEKA</t>
  </si>
  <si>
    <t>LABINPROGRES - TPS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</si>
  <si>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</si>
  <si>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</si>
  <si>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</si>
  <si>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</si>
  <si>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</si>
  <si>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</si>
  <si>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IVASIM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</si>
  <si>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</si>
  <si>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</si>
  <si>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</si>
  <si>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</si>
  <si>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</si>
  <si>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</si>
  <si>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</si>
  <si>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</si>
  <si>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</si>
  <si>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</si>
  <si>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</si>
  <si>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</si>
  <si>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</si>
  <si>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</si>
  <si>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</si>
  <si>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DONJA STUBICA</t>
  </si>
  <si>
    <t>ŽELJPOH TRGOVINA</t>
  </si>
  <si>
    <t>43025336094</t>
  </si>
  <si>
    <t>LUKA RIJEKA</t>
  </si>
  <si>
    <t>TROGIR</t>
  </si>
  <si>
    <t>DUGO SELO</t>
  </si>
  <si>
    <t>SUPETAR</t>
  </si>
  <si>
    <t>VINKOVCI</t>
  </si>
  <si>
    <t>LABIN</t>
  </si>
  <si>
    <t>STON</t>
  </si>
  <si>
    <t>84030903681</t>
  </si>
  <si>
    <t>RENOTEX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</si>
  <si>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</si>
  <si>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</si>
  <si>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</si>
  <si>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</si>
  <si>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</si>
  <si>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</si>
  <si>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</si>
  <si>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SIVERIĆ</t>
  </si>
  <si>
    <t xml:space="preserve">ELEKTROPROMET </t>
  </si>
  <si>
    <t>Rbr</t>
  </si>
  <si>
    <t>51287658773</t>
  </si>
  <si>
    <t>4232665556</t>
  </si>
  <si>
    <t>22137931865</t>
  </si>
  <si>
    <t>91267076354</t>
  </si>
  <si>
    <t>66233587142</t>
  </si>
  <si>
    <t>16174520765</t>
  </si>
  <si>
    <t>27537667581</t>
  </si>
  <si>
    <t>81303238304</t>
  </si>
  <si>
    <t>32677374790</t>
  </si>
  <si>
    <t>64945562462</t>
  </si>
  <si>
    <t>22260862756</t>
  </si>
  <si>
    <t>57444289760</t>
  </si>
  <si>
    <t>94228152963</t>
  </si>
  <si>
    <t>66421949049</t>
  </si>
  <si>
    <t>61897104274</t>
  </si>
  <si>
    <t>31618014301</t>
  </si>
  <si>
    <t>503876202</t>
  </si>
  <si>
    <t>3888089651</t>
  </si>
  <si>
    <t>25198113515</t>
  </si>
  <si>
    <t>40921987718</t>
  </si>
  <si>
    <t>33747006077</t>
  </si>
  <si>
    <t>21825610728</t>
  </si>
  <si>
    <t>85512018621</t>
  </si>
  <si>
    <t>85272274160</t>
  </si>
  <si>
    <t>76633339194</t>
  </si>
  <si>
    <t>VODICE</t>
  </si>
  <si>
    <t>VALAMAR RIVIERA</t>
  </si>
  <si>
    <t>ARAUSA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</si>
  <si>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</si>
  <si>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</si>
  <si>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</si>
  <si>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</si>
  <si>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</si>
  <si>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</si>
  <si>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</si>
  <si>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</si>
  <si>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MIKROSIVERIT</t>
  </si>
  <si>
    <t>UMAG</t>
  </si>
  <si>
    <t>17106860816</t>
  </si>
  <si>
    <t>KUTINA</t>
  </si>
  <si>
    <t>SINJ</t>
  </si>
  <si>
    <t>70464980653</t>
  </si>
  <si>
    <t>BIROTISAK</t>
  </si>
  <si>
    <t>OIB</t>
  </si>
  <si>
    <t>ZABOK</t>
  </si>
  <si>
    <t>SVPETRVS HOTELI</t>
  </si>
  <si>
    <t>41684005864</t>
  </si>
  <si>
    <t>ZRAČNO PRISTANIŠTE MALI LOŠINJ</t>
  </si>
  <si>
    <t>GORNJI HUMAC</t>
  </si>
  <si>
    <t>53357660549</t>
  </si>
  <si>
    <t>VELETRŽNICA RIBE POREČ</t>
  </si>
  <si>
    <t>82790074844</t>
  </si>
  <si>
    <t>CHROMOS AGRO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</si>
  <si>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</si>
  <si>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</si>
  <si>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</si>
  <si>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</si>
  <si>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</si>
  <si>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</si>
  <si>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</si>
  <si>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</si>
  <si>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</si>
  <si>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</si>
  <si>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</si>
  <si>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</si>
  <si>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</si>
  <si>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RADIO KORČULA</t>
  </si>
  <si>
    <t>30953977438</t>
  </si>
  <si>
    <t>MODRA ŠPILJA</t>
  </si>
  <si>
    <t>KOMIŽA</t>
  </si>
  <si>
    <t>BATIŽELE</t>
  </si>
  <si>
    <t>LOVOR</t>
  </si>
  <si>
    <t>94004898614</t>
  </si>
  <si>
    <t>GRAVOSA</t>
  </si>
  <si>
    <t>MONTMONTAŽA PROJEKTI</t>
  </si>
  <si>
    <t>86096345385</t>
  </si>
  <si>
    <t xml:space="preserve">HOTELI NJIVICE </t>
  </si>
  <si>
    <t>NJIVICE</t>
  </si>
  <si>
    <t>MEDORA HOTELI I LJETOVALIŠTA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</si>
  <si>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</si>
  <si>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</si>
  <si>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</si>
  <si>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</si>
  <si>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</si>
  <si>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</si>
  <si>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</si>
  <si>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</si>
  <si>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</si>
  <si>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</si>
  <si>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</si>
  <si>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</si>
  <si>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</si>
  <si>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t>AUTOTRANSPORT KARLOVAC</t>
  </si>
  <si>
    <t>34916170153</t>
  </si>
  <si>
    <t xml:space="preserve">REGIONALNA VELETRŽNICA OSIJEK </t>
  </si>
  <si>
    <t>04625379878</t>
  </si>
  <si>
    <t>REGIONALNA VELETRŽNICA SPLIT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</si>
  <si>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</si>
  <si>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</si>
  <si>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</si>
  <si>
    <t>97446273531</t>
  </si>
  <si>
    <t>AGRODUHAN</t>
  </si>
  <si>
    <t>SLATINA</t>
  </si>
  <si>
    <t>40699482950</t>
  </si>
  <si>
    <t>HOTELI ZADAR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</si>
</sst>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2" fillId="4" borderId="2" xfId="3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147"/>
  <sheetViews>
    <sheetView tabSelected="1" zoomScaleNormal="100" zoomScaleSheetLayoutView="75" workbookViewId="0">
      <pane ySplit="4" topLeftCell="A5" activePane="bottomLeft" state="frozen"/>
      <selection pane="bottomLeft" activeCell="B5" sqref="B5"/>
    </sheetView>
  </sheetViews>
  <sheetFormatPr defaultRowHeight="12.75" x14ac:dyDescent="0.2"/>
  <cols>
    <col min="1" max="1" width="7.85546875" style="1" customWidth="1"/>
    <col min="2" max="2" width="13.7109375" style="9" customWidth="1"/>
    <col min="3" max="3" width="4.85546875" style="4" customWidth="1"/>
    <col min="4" max="4" width="37.42578125" style="3" customWidth="1"/>
    <col min="5" max="5" width="5.140625" style="5" customWidth="1"/>
    <col min="6" max="6" width="14.28515625" style="5" customWidth="1"/>
    <col min="7" max="7" width="12.7109375" style="7" customWidth="1"/>
    <col min="8" max="8" width="11.7109375" style="2" bestFit="1" customWidth="1"/>
    <col min="9" max="9" width="10.85546875" style="4" customWidth="1"/>
    <col min="10" max="11" width="11.28515625" style="4" customWidth="1"/>
    <col min="12" max="12" width="5.7109375" style="6" bestFit="1" customWidth="1"/>
    <col min="13" max="15" width="10.85546875" style="10" customWidth="1"/>
    <col min="16" max="16" width="5.7109375" style="8" bestFit="1" customWidth="1"/>
    <col min="17" max="16384" width="9.140625" style="1"/>
  </cols>
  <sheetData>
    <row r="1" spans="1:16" ht="21" customHeight="1" x14ac:dyDescent="0.2">
      <c r="A1" s="49" t="s">
        <v>148</v>
      </c>
      <c r="B1" s="47" t="s">
        <v>226</v>
      </c>
      <c r="C1" s="49" t="s">
        <v>182</v>
      </c>
      <c r="D1" s="53" t="s">
        <v>149</v>
      </c>
      <c r="E1" s="54"/>
      <c r="F1" s="56" t="s">
        <v>65</v>
      </c>
      <c r="G1" s="59" t="s">
        <v>27</v>
      </c>
      <c r="H1" s="60"/>
      <c r="I1" s="45" t="s">
        <v>280</v>
      </c>
      <c r="J1" s="46"/>
      <c r="K1" s="46"/>
      <c r="L1" s="46"/>
      <c r="M1" s="44" t="s">
        <v>144</v>
      </c>
      <c r="N1" s="44"/>
      <c r="O1" s="44"/>
      <c r="P1" s="44"/>
    </row>
    <row r="2" spans="1:16" ht="22.5" customHeight="1" x14ac:dyDescent="0.2">
      <c r="A2" s="49"/>
      <c r="B2" s="46"/>
      <c r="C2" s="51"/>
      <c r="D2" s="54"/>
      <c r="E2" s="54"/>
      <c r="F2" s="57"/>
      <c r="G2" s="61"/>
      <c r="H2" s="62"/>
      <c r="I2" s="46"/>
      <c r="J2" s="46"/>
      <c r="K2" s="46"/>
      <c r="L2" s="46"/>
      <c r="M2" s="44"/>
      <c r="N2" s="44"/>
      <c r="O2" s="44"/>
      <c r="P2" s="44"/>
    </row>
    <row r="3" spans="1:16" ht="27.75" customHeight="1" x14ac:dyDescent="0.2">
      <c r="A3" s="49"/>
      <c r="B3" s="46"/>
      <c r="C3" s="51"/>
      <c r="D3" s="54"/>
      <c r="E3" s="54"/>
      <c r="F3" s="57"/>
      <c r="G3" s="63"/>
      <c r="H3" s="64"/>
      <c r="I3" s="46"/>
      <c r="J3" s="46"/>
      <c r="K3" s="46"/>
      <c r="L3" s="46"/>
      <c r="M3" s="44"/>
      <c r="N3" s="44"/>
      <c r="O3" s="44"/>
      <c r="P3" s="44"/>
    </row>
    <row r="4" spans="1:16" ht="26.25" customHeight="1" x14ac:dyDescent="0.2">
      <c r="A4" s="50"/>
      <c r="B4" s="48"/>
      <c r="C4" s="52"/>
      <c r="D4" s="55"/>
      <c r="E4" s="55"/>
      <c r="F4" s="58"/>
      <c r="G4" s="27" t="s">
        <v>266</v>
      </c>
      <c r="H4" s="28" t="s">
        <v>63</v>
      </c>
      <c r="I4" s="28" t="s">
        <v>130</v>
      </c>
      <c r="J4" s="28" t="s">
        <v>266</v>
      </c>
      <c r="K4" s="28" t="s">
        <v>63</v>
      </c>
      <c r="L4" s="29" t="s">
        <v>28</v>
      </c>
      <c r="M4" s="28" t="s">
        <v>130</v>
      </c>
      <c r="N4" s="28" t="s">
        <v>266</v>
      </c>
      <c r="O4" s="28" t="s">
        <v>63</v>
      </c>
      <c r="P4" s="29" t="s">
        <v>28</v>
      </c>
    </row>
    <row r="5" spans="1:16" s="39" customFormat="1" ht="24" customHeight="1" x14ac:dyDescent="0.2">
      <c r="A5" s="13">
        <v>3582167</v>
      </c>
      <c r="B5" s="20" t="s">
        <v>72</v>
      </c>
      <c r="C5" s="40">
        <v>1</v>
      </c>
      <c r="D5" s="26" t="s">
        <v>146</v>
      </c>
      <c r="E5" s="21" t="s">
        <v>29</v>
      </c>
      <c r="F5" s="21" t="s">
        <v>147</v>
      </c>
      <c r="G5" s="22">
        <v>3129531</v>
      </c>
      <c r="H5" s="14">
        <v>23579451.319500003</v>
      </c>
      <c r="I5" s="12">
        <v>87015</v>
      </c>
      <c r="J5" s="12">
        <v>435075</v>
      </c>
      <c r="K5" s="12">
        <v>3278072.5875000004</v>
      </c>
      <c r="L5" s="23">
        <v>13.902242860032382</v>
      </c>
      <c r="M5" s="14">
        <v>87015</v>
      </c>
      <c r="N5" s="14">
        <v>435075</v>
      </c>
      <c r="O5" s="14">
        <v>3278072.5875000004</v>
      </c>
      <c r="P5" s="22">
        <v>13.902242860032382</v>
      </c>
    </row>
    <row r="6" spans="1:16" s="39" customFormat="1" ht="24" customHeight="1" x14ac:dyDescent="0.2">
      <c r="A6" s="13">
        <v>3888061</v>
      </c>
      <c r="B6" s="20" t="s">
        <v>102</v>
      </c>
      <c r="C6" s="40">
        <f>C5+1</f>
        <v>2</v>
      </c>
      <c r="D6" s="26" t="s">
        <v>41</v>
      </c>
      <c r="E6" s="21" t="s">
        <v>135</v>
      </c>
      <c r="F6" s="21" t="s">
        <v>231</v>
      </c>
      <c r="G6" s="22">
        <v>6027840</v>
      </c>
      <c r="H6" s="14">
        <v>45416760.480000004</v>
      </c>
      <c r="I6" s="12">
        <v>1564010</v>
      </c>
      <c r="J6" s="12">
        <v>1564010</v>
      </c>
      <c r="K6" s="12">
        <v>11784033.345000001</v>
      </c>
      <c r="L6" s="23">
        <v>25.946441843180974</v>
      </c>
      <c r="M6" s="14">
        <v>1564010</v>
      </c>
      <c r="N6" s="14">
        <v>1564010</v>
      </c>
      <c r="O6" s="14">
        <v>11784033.345000001</v>
      </c>
      <c r="P6" s="22">
        <v>25.946441843180974</v>
      </c>
    </row>
    <row r="7" spans="1:16" s="39" customFormat="1" ht="24" customHeight="1" x14ac:dyDescent="0.2">
      <c r="A7" s="13">
        <v>1287354</v>
      </c>
      <c r="B7" s="20" t="s">
        <v>283</v>
      </c>
      <c r="C7" s="40">
        <f t="shared" ref="C7:C70" si="0">C6+1</f>
        <v>3</v>
      </c>
      <c r="D7" s="26" t="s">
        <v>284</v>
      </c>
      <c r="E7" s="21" t="s">
        <v>135</v>
      </c>
      <c r="F7" s="21" t="s">
        <v>285</v>
      </c>
      <c r="G7" s="22">
        <v>2910660</v>
      </c>
      <c r="H7" s="14">
        <v>21930367.77</v>
      </c>
      <c r="I7" s="12">
        <v>106660</v>
      </c>
      <c r="J7" s="12">
        <v>106660</v>
      </c>
      <c r="K7" s="12">
        <v>803629.77</v>
      </c>
      <c r="L7" s="23">
        <v>3.6644609813581801</v>
      </c>
      <c r="M7" s="14">
        <v>106660</v>
      </c>
      <c r="N7" s="14">
        <v>106660</v>
      </c>
      <c r="O7" s="14">
        <v>803629.77</v>
      </c>
      <c r="P7" s="22">
        <v>3.6644609813581801</v>
      </c>
    </row>
    <row r="8" spans="1:16" s="39" customFormat="1" ht="24" customHeight="1" x14ac:dyDescent="0.2">
      <c r="A8" s="13">
        <v>3429989</v>
      </c>
      <c r="B8" s="20" t="s">
        <v>183</v>
      </c>
      <c r="C8" s="40">
        <f t="shared" si="0"/>
        <v>4</v>
      </c>
      <c r="D8" s="15" t="s">
        <v>210</v>
      </c>
      <c r="E8" s="21" t="s">
        <v>135</v>
      </c>
      <c r="F8" s="21" t="s">
        <v>208</v>
      </c>
      <c r="G8" s="22">
        <v>112973.65452252969</v>
      </c>
      <c r="H8" s="14">
        <v>851200</v>
      </c>
      <c r="I8" s="12">
        <v>1486.4954542438118</v>
      </c>
      <c r="J8" s="12">
        <v>1486.4954542438118</v>
      </c>
      <c r="K8" s="12">
        <v>11200</v>
      </c>
      <c r="L8" s="23">
        <v>1.3157894736842106</v>
      </c>
      <c r="M8" s="14">
        <v>1486.4954542438118</v>
      </c>
      <c r="N8" s="14">
        <v>1486.4954542438118</v>
      </c>
      <c r="O8" s="14">
        <v>11200</v>
      </c>
      <c r="P8" s="22">
        <v>1.3157894736842106</v>
      </c>
    </row>
    <row r="9" spans="1:16" s="39" customFormat="1" ht="24" customHeight="1" x14ac:dyDescent="0.2">
      <c r="A9" s="13">
        <v>3203263</v>
      </c>
      <c r="B9" s="20" t="s">
        <v>6</v>
      </c>
      <c r="C9" s="40">
        <f t="shared" si="0"/>
        <v>5</v>
      </c>
      <c r="D9" s="26" t="s">
        <v>236</v>
      </c>
      <c r="E9" s="21" t="s">
        <v>29</v>
      </c>
      <c r="F9" s="21" t="s">
        <v>174</v>
      </c>
      <c r="G9" s="22">
        <v>13613965</v>
      </c>
      <c r="H9" s="14">
        <v>102574419.2925</v>
      </c>
      <c r="I9" s="12">
        <v>28315</v>
      </c>
      <c r="J9" s="12">
        <v>75160.925886785422</v>
      </c>
      <c r="K9" s="12">
        <v>566299.99609398481</v>
      </c>
      <c r="L9" s="23">
        <v>0.552086962811976</v>
      </c>
      <c r="M9" s="14">
        <v>28315</v>
      </c>
      <c r="N9" s="14">
        <v>75160.925886785422</v>
      </c>
      <c r="O9" s="14">
        <v>566299.99609398481</v>
      </c>
      <c r="P9" s="22">
        <v>0.552086962811976</v>
      </c>
    </row>
    <row r="10" spans="1:16" s="39" customFormat="1" ht="24" customHeight="1" x14ac:dyDescent="0.2">
      <c r="A10" s="13">
        <v>3302466</v>
      </c>
      <c r="B10" s="20" t="s">
        <v>107</v>
      </c>
      <c r="C10" s="40">
        <f t="shared" si="0"/>
        <v>6</v>
      </c>
      <c r="D10" s="26" t="s">
        <v>154</v>
      </c>
      <c r="E10" s="21" t="s">
        <v>29</v>
      </c>
      <c r="F10" s="21" t="s">
        <v>134</v>
      </c>
      <c r="G10" s="22">
        <v>83347800.079999998</v>
      </c>
      <c r="H10" s="14">
        <v>627983999.70275998</v>
      </c>
      <c r="I10" s="12">
        <v>46862</v>
      </c>
      <c r="J10" s="12">
        <v>1865905.7872844685</v>
      </c>
      <c r="K10" s="12">
        <v>14058667.15429483</v>
      </c>
      <c r="L10" s="23">
        <v>2.238698304566539</v>
      </c>
      <c r="M10" s="14">
        <v>0</v>
      </c>
      <c r="N10" s="14">
        <v>0</v>
      </c>
      <c r="O10" s="14">
        <v>0</v>
      </c>
      <c r="P10" s="22">
        <v>0</v>
      </c>
    </row>
    <row r="11" spans="1:16" s="39" customFormat="1" ht="24" customHeight="1" x14ac:dyDescent="0.2">
      <c r="A11" s="13">
        <v>3131530</v>
      </c>
      <c r="B11" s="20" t="s">
        <v>16</v>
      </c>
      <c r="C11" s="40">
        <f t="shared" si="0"/>
        <v>7</v>
      </c>
      <c r="D11" s="15" t="s">
        <v>3</v>
      </c>
      <c r="E11" s="21" t="s">
        <v>135</v>
      </c>
      <c r="F11" s="21" t="s">
        <v>38</v>
      </c>
      <c r="G11" s="22">
        <v>484491.33983675094</v>
      </c>
      <c r="H11" s="14">
        <v>3650400</v>
      </c>
      <c r="I11" s="12">
        <v>181352.44541774504</v>
      </c>
      <c r="J11" s="12">
        <v>181352.44541774504</v>
      </c>
      <c r="K11" s="12">
        <v>1366400</v>
      </c>
      <c r="L11" s="23">
        <v>37.431514354591279</v>
      </c>
      <c r="M11" s="14">
        <v>181352.44541774504</v>
      </c>
      <c r="N11" s="14">
        <v>181352.44541774504</v>
      </c>
      <c r="O11" s="14">
        <v>1366400</v>
      </c>
      <c r="P11" s="22">
        <v>37.431514354591279</v>
      </c>
    </row>
    <row r="12" spans="1:16" s="39" customFormat="1" ht="24" customHeight="1" x14ac:dyDescent="0.2">
      <c r="A12" s="13">
        <v>1733877</v>
      </c>
      <c r="B12" s="41">
        <v>82667270868</v>
      </c>
      <c r="C12" s="40">
        <f t="shared" si="0"/>
        <v>8</v>
      </c>
      <c r="D12" s="18" t="s">
        <v>239</v>
      </c>
      <c r="E12" s="42" t="s">
        <v>135</v>
      </c>
      <c r="F12" s="21" t="s">
        <v>89</v>
      </c>
      <c r="G12" s="22">
        <v>11738058.265312893</v>
      </c>
      <c r="H12" s="43">
        <v>88440400</v>
      </c>
      <c r="I12" s="12">
        <v>5751622.536332868</v>
      </c>
      <c r="J12" s="12">
        <v>5751622.536332868</v>
      </c>
      <c r="K12" s="12">
        <v>43335600</v>
      </c>
      <c r="L12" s="23">
        <v>48.9997783818255</v>
      </c>
      <c r="M12" s="14">
        <v>5751622.536332868</v>
      </c>
      <c r="N12" s="14">
        <v>5751622.536332868</v>
      </c>
      <c r="O12" s="14">
        <v>43335600</v>
      </c>
      <c r="P12" s="22">
        <v>48.9997783818255</v>
      </c>
    </row>
    <row r="13" spans="1:16" s="39" customFormat="1" ht="24" customHeight="1" x14ac:dyDescent="0.2">
      <c r="A13" s="13">
        <v>2500540</v>
      </c>
      <c r="B13" s="20" t="s">
        <v>94</v>
      </c>
      <c r="C13" s="40">
        <f t="shared" si="0"/>
        <v>9</v>
      </c>
      <c r="D13" s="26" t="s">
        <v>129</v>
      </c>
      <c r="E13" s="21" t="s">
        <v>29</v>
      </c>
      <c r="F13" s="21" t="s">
        <v>208</v>
      </c>
      <c r="G13" s="22">
        <v>1161324.57</v>
      </c>
      <c r="H13" s="14">
        <v>8749999.9726650007</v>
      </c>
      <c r="I13" s="12">
        <v>1714</v>
      </c>
      <c r="J13" s="12">
        <v>3573.158837315756</v>
      </c>
      <c r="K13" s="12">
        <v>26921.965259755565</v>
      </c>
      <c r="L13" s="23">
        <v>0.30767960392982607</v>
      </c>
      <c r="M13" s="14">
        <v>0</v>
      </c>
      <c r="N13" s="14">
        <v>0</v>
      </c>
      <c r="O13" s="14">
        <v>0</v>
      </c>
      <c r="P13" s="22">
        <v>0</v>
      </c>
    </row>
    <row r="14" spans="1:16" s="39" customFormat="1" ht="24" customHeight="1" x14ac:dyDescent="0.2">
      <c r="A14" s="13">
        <v>4720636</v>
      </c>
      <c r="B14" s="20" t="s">
        <v>262</v>
      </c>
      <c r="C14" s="40">
        <f t="shared" si="0"/>
        <v>10</v>
      </c>
      <c r="D14" s="26" t="s">
        <v>263</v>
      </c>
      <c r="E14" s="21" t="s">
        <v>29</v>
      </c>
      <c r="F14" s="21" t="s">
        <v>264</v>
      </c>
      <c r="G14" s="22">
        <v>1063083</v>
      </c>
      <c r="H14" s="14">
        <v>8009798.8635000009</v>
      </c>
      <c r="I14" s="12">
        <v>7546</v>
      </c>
      <c r="J14" s="12">
        <v>153285.13620208661</v>
      </c>
      <c r="K14" s="12">
        <v>1154926.8587146215</v>
      </c>
      <c r="L14" s="23">
        <v>14.418924599686628</v>
      </c>
      <c r="M14" s="14">
        <v>0</v>
      </c>
      <c r="N14" s="14">
        <v>0</v>
      </c>
      <c r="O14" s="14">
        <v>0</v>
      </c>
      <c r="P14" s="22">
        <v>0</v>
      </c>
    </row>
    <row r="15" spans="1:16" s="39" customFormat="1" ht="24" customHeight="1" x14ac:dyDescent="0.2">
      <c r="A15" s="13">
        <v>3122468</v>
      </c>
      <c r="B15" s="20" t="s">
        <v>101</v>
      </c>
      <c r="C15" s="40">
        <f t="shared" si="0"/>
        <v>11</v>
      </c>
      <c r="D15" s="26" t="s">
        <v>275</v>
      </c>
      <c r="E15" s="21" t="s">
        <v>135</v>
      </c>
      <c r="F15" s="21" t="s">
        <v>147</v>
      </c>
      <c r="G15" s="22">
        <v>1379780</v>
      </c>
      <c r="H15" s="14">
        <v>10395952.41</v>
      </c>
      <c r="I15" s="12">
        <v>4180</v>
      </c>
      <c r="J15" s="12">
        <v>4180</v>
      </c>
      <c r="K15" s="12">
        <v>31494.210000000003</v>
      </c>
      <c r="L15" s="23">
        <v>0.30294684659873311</v>
      </c>
      <c r="M15" s="14">
        <v>0</v>
      </c>
      <c r="N15" s="14">
        <v>0</v>
      </c>
      <c r="O15" s="14">
        <v>0</v>
      </c>
      <c r="P15" s="22">
        <v>0</v>
      </c>
    </row>
    <row r="16" spans="1:16" s="39" customFormat="1" ht="24" customHeight="1" x14ac:dyDescent="0.2">
      <c r="A16" s="13">
        <v>5003849</v>
      </c>
      <c r="B16" s="20">
        <v>73841169007</v>
      </c>
      <c r="C16" s="40">
        <f t="shared" si="0"/>
        <v>12</v>
      </c>
      <c r="D16" s="26" t="s">
        <v>253</v>
      </c>
      <c r="E16" s="21" t="s">
        <v>135</v>
      </c>
      <c r="F16" s="21" t="s">
        <v>217</v>
      </c>
      <c r="G16" s="22">
        <v>5300000</v>
      </c>
      <c r="H16" s="14">
        <v>39932850</v>
      </c>
      <c r="I16" s="12">
        <v>1199920</v>
      </c>
      <c r="J16" s="12">
        <v>1199920</v>
      </c>
      <c r="K16" s="12">
        <v>9040797.2400000002</v>
      </c>
      <c r="L16" s="23">
        <v>22.64</v>
      </c>
      <c r="M16" s="14">
        <v>1199920</v>
      </c>
      <c r="N16" s="14">
        <v>1199920</v>
      </c>
      <c r="O16" s="14">
        <v>9040797.2400000002</v>
      </c>
      <c r="P16" s="22">
        <v>22.64</v>
      </c>
    </row>
    <row r="17" spans="1:16" s="39" customFormat="1" ht="24" customHeight="1" x14ac:dyDescent="0.2">
      <c r="A17" s="13">
        <v>3926575</v>
      </c>
      <c r="B17" s="20" t="s">
        <v>224</v>
      </c>
      <c r="C17" s="40">
        <f t="shared" si="0"/>
        <v>13</v>
      </c>
      <c r="D17" s="26" t="s">
        <v>37</v>
      </c>
      <c r="E17" s="21" t="s">
        <v>135</v>
      </c>
      <c r="F17" s="21" t="s">
        <v>220</v>
      </c>
      <c r="G17" s="22">
        <v>1049430</v>
      </c>
      <c r="H17" s="14">
        <v>7906930.3350000009</v>
      </c>
      <c r="I17" s="12">
        <v>29540</v>
      </c>
      <c r="J17" s="12">
        <v>29540</v>
      </c>
      <c r="K17" s="12">
        <v>222569.13</v>
      </c>
      <c r="L17" s="23">
        <v>2.8148614009509925</v>
      </c>
      <c r="M17" s="14">
        <v>29540</v>
      </c>
      <c r="N17" s="14">
        <v>29540</v>
      </c>
      <c r="O17" s="14">
        <v>222569.13</v>
      </c>
      <c r="P17" s="22">
        <v>2.8148614009509925</v>
      </c>
    </row>
    <row r="18" spans="1:16" s="39" customFormat="1" ht="24" customHeight="1" x14ac:dyDescent="0.2">
      <c r="A18" s="13">
        <v>3653668</v>
      </c>
      <c r="B18" s="20">
        <v>43709213075</v>
      </c>
      <c r="C18" s="40">
        <f t="shared" si="0"/>
        <v>14</v>
      </c>
      <c r="D18" s="26" t="s">
        <v>265</v>
      </c>
      <c r="E18" s="21" t="s">
        <v>29</v>
      </c>
      <c r="F18" s="21" t="s">
        <v>134</v>
      </c>
      <c r="G18" s="22">
        <v>51141528</v>
      </c>
      <c r="H18" s="14">
        <v>385325842.71600002</v>
      </c>
      <c r="I18" s="12">
        <v>25009</v>
      </c>
      <c r="J18" s="12">
        <v>225081</v>
      </c>
      <c r="K18" s="12">
        <v>1695872.7945000001</v>
      </c>
      <c r="L18" s="23">
        <v>0.44011395201175846</v>
      </c>
      <c r="M18" s="14">
        <v>25009</v>
      </c>
      <c r="N18" s="14">
        <v>225081</v>
      </c>
      <c r="O18" s="14">
        <v>1695872.7945000001</v>
      </c>
      <c r="P18" s="22">
        <v>0.44011395201175846</v>
      </c>
    </row>
    <row r="19" spans="1:16" s="39" customFormat="1" ht="24" customHeight="1" x14ac:dyDescent="0.2">
      <c r="A19" s="13">
        <v>3272915</v>
      </c>
      <c r="B19" s="20" t="s">
        <v>184</v>
      </c>
      <c r="C19" s="40">
        <f t="shared" si="0"/>
        <v>15</v>
      </c>
      <c r="D19" s="15" t="s">
        <v>225</v>
      </c>
      <c r="E19" s="21" t="s">
        <v>135</v>
      </c>
      <c r="F19" s="21" t="s">
        <v>89</v>
      </c>
      <c r="G19" s="22">
        <v>285035.5033512509</v>
      </c>
      <c r="H19" s="14">
        <v>2147600</v>
      </c>
      <c r="I19" s="12">
        <v>62180.6357422523</v>
      </c>
      <c r="J19" s="12">
        <v>62180.6357422523</v>
      </c>
      <c r="K19" s="12">
        <v>468500</v>
      </c>
      <c r="L19" s="23">
        <v>21.815049357422236</v>
      </c>
      <c r="M19" s="14">
        <v>62180.6357422523</v>
      </c>
      <c r="N19" s="14">
        <v>62180.6357422523</v>
      </c>
      <c r="O19" s="14">
        <v>468500</v>
      </c>
      <c r="P19" s="22">
        <v>21.815049357422236</v>
      </c>
    </row>
    <row r="20" spans="1:16" s="39" customFormat="1" ht="24" customHeight="1" x14ac:dyDescent="0.2">
      <c r="A20" s="13">
        <v>3221172</v>
      </c>
      <c r="B20" s="20" t="s">
        <v>234</v>
      </c>
      <c r="C20" s="40">
        <f t="shared" si="0"/>
        <v>16</v>
      </c>
      <c r="D20" s="26" t="s">
        <v>235</v>
      </c>
      <c r="E20" s="21" t="s">
        <v>135</v>
      </c>
      <c r="F20" s="21" t="s">
        <v>89</v>
      </c>
      <c r="G20" s="22">
        <v>4318600</v>
      </c>
      <c r="H20" s="14">
        <v>32538491.700000003</v>
      </c>
      <c r="I20" s="12">
        <v>3150</v>
      </c>
      <c r="J20" s="12">
        <v>3150</v>
      </c>
      <c r="K20" s="12">
        <v>23733.675000000003</v>
      </c>
      <c r="L20" s="23">
        <v>7.2940304728384198E-2</v>
      </c>
      <c r="M20" s="14">
        <v>3150</v>
      </c>
      <c r="N20" s="14">
        <v>3150</v>
      </c>
      <c r="O20" s="14">
        <v>23733.675000000003</v>
      </c>
      <c r="P20" s="22">
        <v>7.2940304728384198E-2</v>
      </c>
    </row>
    <row r="21" spans="1:16" s="39" customFormat="1" ht="24" customHeight="1" x14ac:dyDescent="0.2">
      <c r="A21" s="13">
        <v>3215946</v>
      </c>
      <c r="B21" s="20" t="s">
        <v>76</v>
      </c>
      <c r="C21" s="40">
        <f t="shared" si="0"/>
        <v>17</v>
      </c>
      <c r="D21" s="15" t="s">
        <v>179</v>
      </c>
      <c r="E21" s="21" t="s">
        <v>135</v>
      </c>
      <c r="F21" s="21" t="s">
        <v>218</v>
      </c>
      <c r="G21" s="22">
        <v>773375.804632026</v>
      </c>
      <c r="H21" s="14">
        <v>5827000</v>
      </c>
      <c r="I21" s="12">
        <v>99170.482447408576</v>
      </c>
      <c r="J21" s="12">
        <v>99170.482447408576</v>
      </c>
      <c r="K21" s="12">
        <v>747200</v>
      </c>
      <c r="L21" s="23">
        <v>12.823065042045648</v>
      </c>
      <c r="M21" s="14">
        <v>99170.482447408576</v>
      </c>
      <c r="N21" s="14">
        <v>99170.482447408576</v>
      </c>
      <c r="O21" s="14">
        <v>747200</v>
      </c>
      <c r="P21" s="22">
        <v>12.823065042045648</v>
      </c>
    </row>
    <row r="22" spans="1:16" s="39" customFormat="1" ht="24" customHeight="1" x14ac:dyDescent="0.2">
      <c r="A22" s="13">
        <v>3276147</v>
      </c>
      <c r="B22" s="20" t="s">
        <v>24</v>
      </c>
      <c r="C22" s="40">
        <f t="shared" si="0"/>
        <v>18</v>
      </c>
      <c r="D22" s="26" t="s">
        <v>139</v>
      </c>
      <c r="E22" s="21" t="s">
        <v>29</v>
      </c>
      <c r="F22" s="21" t="s">
        <v>89</v>
      </c>
      <c r="G22" s="22">
        <v>79923642</v>
      </c>
      <c r="H22" s="14">
        <v>602184680.64900005</v>
      </c>
      <c r="I22" s="12">
        <v>129351</v>
      </c>
      <c r="J22" s="12">
        <v>24059286</v>
      </c>
      <c r="K22" s="12">
        <v>181274690.36700001</v>
      </c>
      <c r="L22" s="23">
        <v>30.102839908121304</v>
      </c>
      <c r="M22" s="14">
        <v>129345</v>
      </c>
      <c r="N22" s="14">
        <v>24058170</v>
      </c>
      <c r="O22" s="14">
        <v>181266281.86500001</v>
      </c>
      <c r="P22" s="22">
        <v>30.101443575356591</v>
      </c>
    </row>
    <row r="23" spans="1:16" s="39" customFormat="1" ht="24" customHeight="1" x14ac:dyDescent="0.2">
      <c r="A23" s="13">
        <v>3273768</v>
      </c>
      <c r="B23" s="20" t="s">
        <v>185</v>
      </c>
      <c r="C23" s="40">
        <f t="shared" si="0"/>
        <v>19</v>
      </c>
      <c r="D23" s="15" t="s">
        <v>126</v>
      </c>
      <c r="E23" s="21" t="s">
        <v>135</v>
      </c>
      <c r="F23" s="21" t="s">
        <v>89</v>
      </c>
      <c r="G23" s="22">
        <v>99157.210166567122</v>
      </c>
      <c r="H23" s="14">
        <v>747100</v>
      </c>
      <c r="I23" s="12">
        <v>3782.6000398168421</v>
      </c>
      <c r="J23" s="12">
        <v>3782.6000398168421</v>
      </c>
      <c r="K23" s="12">
        <v>28500</v>
      </c>
      <c r="L23" s="23">
        <v>3.8147503680899475</v>
      </c>
      <c r="M23" s="14">
        <v>3782.6000398168421</v>
      </c>
      <c r="N23" s="14">
        <v>3782.6000398168421</v>
      </c>
      <c r="O23" s="14">
        <v>28500</v>
      </c>
      <c r="P23" s="22">
        <v>3.8147503680899475</v>
      </c>
    </row>
    <row r="24" spans="1:16" s="39" customFormat="1" ht="24" customHeight="1" x14ac:dyDescent="0.2">
      <c r="A24" s="13">
        <v>3165892</v>
      </c>
      <c r="B24" s="20" t="s">
        <v>66</v>
      </c>
      <c r="C24" s="40">
        <f t="shared" si="0"/>
        <v>20</v>
      </c>
      <c r="D24" s="26" t="s">
        <v>128</v>
      </c>
      <c r="E24" s="21" t="s">
        <v>29</v>
      </c>
      <c r="F24" s="21" t="s">
        <v>223</v>
      </c>
      <c r="G24" s="22">
        <v>1159275</v>
      </c>
      <c r="H24" s="14">
        <v>8734557.4875000007</v>
      </c>
      <c r="I24" s="12">
        <v>4567</v>
      </c>
      <c r="J24" s="12">
        <v>178113</v>
      </c>
      <c r="K24" s="12">
        <v>1341992.3985000001</v>
      </c>
      <c r="L24" s="23">
        <v>15.364171572750211</v>
      </c>
      <c r="M24" s="14">
        <v>4567</v>
      </c>
      <c r="N24" s="14">
        <v>178113</v>
      </c>
      <c r="O24" s="14">
        <v>1341992.3985000001</v>
      </c>
      <c r="P24" s="22">
        <v>15.364171572750211</v>
      </c>
    </row>
    <row r="25" spans="1:16" s="39" customFormat="1" ht="24" customHeight="1" x14ac:dyDescent="0.2">
      <c r="A25" s="13">
        <v>3378152</v>
      </c>
      <c r="B25" s="20" t="s">
        <v>18</v>
      </c>
      <c r="C25" s="40">
        <f t="shared" si="0"/>
        <v>21</v>
      </c>
      <c r="D25" s="26" t="s">
        <v>244</v>
      </c>
      <c r="E25" s="21" t="s">
        <v>135</v>
      </c>
      <c r="F25" s="21" t="s">
        <v>134</v>
      </c>
      <c r="G25" s="22">
        <v>14110470</v>
      </c>
      <c r="H25" s="14">
        <v>106315336.215</v>
      </c>
      <c r="I25" s="12">
        <v>2319560</v>
      </c>
      <c r="J25" s="12">
        <v>2319560</v>
      </c>
      <c r="K25" s="12">
        <v>17476724.82</v>
      </c>
      <c r="L25" s="23">
        <v>16.438573626534055</v>
      </c>
      <c r="M25" s="14">
        <v>2196810</v>
      </c>
      <c r="N25" s="14">
        <v>2196810</v>
      </c>
      <c r="O25" s="14">
        <v>16551864.945</v>
      </c>
      <c r="P25" s="22">
        <v>15.568652213569074</v>
      </c>
    </row>
    <row r="26" spans="1:16" s="39" customFormat="1" ht="24" customHeight="1" x14ac:dyDescent="0.2">
      <c r="A26" s="13">
        <v>3073572</v>
      </c>
      <c r="B26" s="20" t="s">
        <v>281</v>
      </c>
      <c r="C26" s="40">
        <f t="shared" si="0"/>
        <v>22</v>
      </c>
      <c r="D26" s="26" t="s">
        <v>282</v>
      </c>
      <c r="E26" s="21" t="s">
        <v>29</v>
      </c>
      <c r="F26" s="21" t="s">
        <v>51</v>
      </c>
      <c r="G26" s="22">
        <v>460148</v>
      </c>
      <c r="H26" s="14">
        <v>3466985.1060000001</v>
      </c>
      <c r="I26" s="12">
        <v>347</v>
      </c>
      <c r="J26" s="12">
        <v>4511</v>
      </c>
      <c r="K26" s="12">
        <v>33988.129500000003</v>
      </c>
      <c r="L26" s="23">
        <v>0.98033676121595659</v>
      </c>
      <c r="M26" s="14">
        <v>347</v>
      </c>
      <c r="N26" s="14">
        <v>4511</v>
      </c>
      <c r="O26" s="14">
        <v>33988.129500000003</v>
      </c>
      <c r="P26" s="22">
        <v>0.98033676121595659</v>
      </c>
    </row>
    <row r="27" spans="1:16" s="39" customFormat="1" ht="24" customHeight="1" x14ac:dyDescent="0.2">
      <c r="A27" s="13">
        <v>3635112</v>
      </c>
      <c r="B27" s="20" t="s">
        <v>73</v>
      </c>
      <c r="C27" s="40">
        <f t="shared" si="0"/>
        <v>23</v>
      </c>
      <c r="D27" s="26" t="s">
        <v>240</v>
      </c>
      <c r="E27" s="21" t="s">
        <v>29</v>
      </c>
      <c r="F27" s="21" t="s">
        <v>51</v>
      </c>
      <c r="G27" s="22">
        <v>28350832</v>
      </c>
      <c r="H27" s="14">
        <v>213609343.70400003</v>
      </c>
      <c r="I27" s="12">
        <v>5076788</v>
      </c>
      <c r="J27" s="12">
        <v>5076788</v>
      </c>
      <c r="K27" s="12">
        <v>38251059.186000004</v>
      </c>
      <c r="L27" s="23">
        <v>17.907015921084785</v>
      </c>
      <c r="M27" s="14">
        <v>5068571</v>
      </c>
      <c r="N27" s="14">
        <v>5068571</v>
      </c>
      <c r="O27" s="14">
        <v>38189148.199500002</v>
      </c>
      <c r="P27" s="22">
        <v>17.8780326446857</v>
      </c>
    </row>
    <row r="28" spans="1:16" s="39" customFormat="1" ht="24" customHeight="1" x14ac:dyDescent="0.2">
      <c r="A28" s="13">
        <v>3386066</v>
      </c>
      <c r="B28" s="20">
        <v>68807280553</v>
      </c>
      <c r="C28" s="40">
        <f t="shared" si="0"/>
        <v>24</v>
      </c>
      <c r="D28" s="26" t="s">
        <v>267</v>
      </c>
      <c r="E28" s="21" t="s">
        <v>29</v>
      </c>
      <c r="F28" s="21" t="s">
        <v>51</v>
      </c>
      <c r="G28" s="22">
        <v>23311236</v>
      </c>
      <c r="H28" s="14">
        <v>175638507.64200002</v>
      </c>
      <c r="I28" s="12">
        <v>44830</v>
      </c>
      <c r="J28" s="12">
        <v>1165580</v>
      </c>
      <c r="K28" s="12">
        <v>8782062.5099999998</v>
      </c>
      <c r="L28" s="23">
        <v>5.0000780739382504</v>
      </c>
      <c r="M28" s="14">
        <v>44830</v>
      </c>
      <c r="N28" s="14">
        <v>1165580</v>
      </c>
      <c r="O28" s="14">
        <v>8782062.5099999998</v>
      </c>
      <c r="P28" s="22">
        <v>5.0000780739382504</v>
      </c>
    </row>
    <row r="29" spans="1:16" s="39" customFormat="1" ht="24" customHeight="1" x14ac:dyDescent="0.2">
      <c r="A29" s="13">
        <v>3266516</v>
      </c>
      <c r="B29" s="20" t="s">
        <v>44</v>
      </c>
      <c r="C29" s="40">
        <f t="shared" si="0"/>
        <v>25</v>
      </c>
      <c r="D29" s="15" t="s">
        <v>181</v>
      </c>
      <c r="E29" s="21" t="s">
        <v>29</v>
      </c>
      <c r="F29" s="21" t="s">
        <v>89</v>
      </c>
      <c r="G29" s="22">
        <v>13333067.887716504</v>
      </c>
      <c r="H29" s="14">
        <v>100458000</v>
      </c>
      <c r="I29" s="12">
        <v>5798</v>
      </c>
      <c r="J29" s="12">
        <v>230858.05295640056</v>
      </c>
      <c r="K29" s="12">
        <v>1739400</v>
      </c>
      <c r="L29" s="23">
        <v>1.7314698680045391</v>
      </c>
      <c r="M29" s="14">
        <v>5798</v>
      </c>
      <c r="N29" s="14">
        <v>230858.05295640056</v>
      </c>
      <c r="O29" s="14">
        <v>1739400</v>
      </c>
      <c r="P29" s="22">
        <v>1.7314698680045391</v>
      </c>
    </row>
    <row r="30" spans="1:16" s="39" customFormat="1" ht="24" customHeight="1" x14ac:dyDescent="0.2">
      <c r="A30" s="13">
        <v>3213161</v>
      </c>
      <c r="B30" s="20" t="s">
        <v>117</v>
      </c>
      <c r="C30" s="40">
        <f t="shared" si="0"/>
        <v>26</v>
      </c>
      <c r="D30" s="26" t="s">
        <v>114</v>
      </c>
      <c r="E30" s="21" t="s">
        <v>29</v>
      </c>
      <c r="F30" s="21" t="s">
        <v>89</v>
      </c>
      <c r="G30" s="22">
        <v>49124550</v>
      </c>
      <c r="H30" s="14">
        <v>370128921.97500002</v>
      </c>
      <c r="I30" s="12">
        <v>32</v>
      </c>
      <c r="J30" s="12">
        <v>3680</v>
      </c>
      <c r="K30" s="12">
        <v>27726.960000000003</v>
      </c>
      <c r="L30" s="23">
        <v>7.4911627689210388E-3</v>
      </c>
      <c r="M30" s="14">
        <v>0</v>
      </c>
      <c r="N30" s="14">
        <v>0</v>
      </c>
      <c r="O30" s="14">
        <v>0</v>
      </c>
      <c r="P30" s="22">
        <v>0</v>
      </c>
    </row>
    <row r="31" spans="1:16" s="39" customFormat="1" ht="24" customHeight="1" x14ac:dyDescent="0.2">
      <c r="A31" s="19">
        <v>3754677</v>
      </c>
      <c r="B31" s="20" t="s">
        <v>99</v>
      </c>
      <c r="C31" s="40">
        <f t="shared" si="0"/>
        <v>27</v>
      </c>
      <c r="D31" s="15" t="s">
        <v>116</v>
      </c>
      <c r="E31" s="21" t="s">
        <v>29</v>
      </c>
      <c r="F31" s="21" t="s">
        <v>89</v>
      </c>
      <c r="G31" s="22">
        <v>549956.86508726527</v>
      </c>
      <c r="H31" s="14">
        <v>4143650</v>
      </c>
      <c r="I31" s="12">
        <v>815</v>
      </c>
      <c r="J31" s="12">
        <v>40985.263811825265</v>
      </c>
      <c r="K31" s="12">
        <v>308803.47019019746</v>
      </c>
      <c r="L31" s="23">
        <v>7.4524506217995601</v>
      </c>
      <c r="M31" s="14">
        <v>815</v>
      </c>
      <c r="N31" s="14">
        <v>40985.263811825265</v>
      </c>
      <c r="O31" s="14">
        <v>308803.47019019746</v>
      </c>
      <c r="P31" s="22">
        <v>7.4524506217995601</v>
      </c>
    </row>
    <row r="32" spans="1:16" s="39" customFormat="1" ht="24" customHeight="1" x14ac:dyDescent="0.2">
      <c r="A32" s="13">
        <v>3021688</v>
      </c>
      <c r="B32" s="20" t="s">
        <v>0</v>
      </c>
      <c r="C32" s="40">
        <f t="shared" si="0"/>
        <v>28</v>
      </c>
      <c r="D32" s="26" t="s">
        <v>55</v>
      </c>
      <c r="E32" s="21" t="s">
        <v>29</v>
      </c>
      <c r="F32" s="21" t="s">
        <v>17</v>
      </c>
      <c r="G32" s="22">
        <v>2530086</v>
      </c>
      <c r="H32" s="14">
        <v>19062932.967</v>
      </c>
      <c r="I32" s="12">
        <v>1</v>
      </c>
      <c r="J32" s="12">
        <v>26</v>
      </c>
      <c r="K32" s="12">
        <v>195.89700000000002</v>
      </c>
      <c r="L32" s="23">
        <v>1.02763305278951E-3</v>
      </c>
      <c r="M32" s="14">
        <v>0</v>
      </c>
      <c r="N32" s="14">
        <v>0</v>
      </c>
      <c r="O32" s="14">
        <v>0</v>
      </c>
      <c r="P32" s="22">
        <v>0</v>
      </c>
    </row>
    <row r="33" spans="1:16" s="39" customFormat="1" ht="24" customHeight="1" x14ac:dyDescent="0.2">
      <c r="A33" s="13">
        <v>5028469</v>
      </c>
      <c r="B33" s="20">
        <v>80617411375</v>
      </c>
      <c r="C33" s="40">
        <f t="shared" si="0"/>
        <v>29</v>
      </c>
      <c r="D33" s="15" t="s">
        <v>124</v>
      </c>
      <c r="E33" s="21" t="s">
        <v>135</v>
      </c>
      <c r="F33" s="21" t="s">
        <v>17</v>
      </c>
      <c r="G33" s="22">
        <v>6119251.443360541</v>
      </c>
      <c r="H33" s="14">
        <v>46105500</v>
      </c>
      <c r="I33" s="12">
        <v>1871.3915986462273</v>
      </c>
      <c r="J33" s="12">
        <v>1871.3915986462273</v>
      </c>
      <c r="K33" s="12">
        <v>14100</v>
      </c>
      <c r="L33" s="23">
        <v>3.0582034681328689E-2</v>
      </c>
      <c r="M33" s="14">
        <v>1871.3915986462273</v>
      </c>
      <c r="N33" s="14">
        <v>1871.3915986462273</v>
      </c>
      <c r="O33" s="14">
        <v>14100</v>
      </c>
      <c r="P33" s="22">
        <v>3.0582034681328689E-2</v>
      </c>
    </row>
    <row r="34" spans="1:16" s="39" customFormat="1" ht="24" customHeight="1" x14ac:dyDescent="0.2">
      <c r="A34" s="13">
        <v>3222250</v>
      </c>
      <c r="B34" s="20" t="s">
        <v>23</v>
      </c>
      <c r="C34" s="40">
        <f t="shared" si="0"/>
        <v>30</v>
      </c>
      <c r="D34" s="15" t="s">
        <v>113</v>
      </c>
      <c r="E34" s="21" t="s">
        <v>135</v>
      </c>
      <c r="F34" s="21" t="s">
        <v>89</v>
      </c>
      <c r="G34" s="22">
        <v>3981631.1633154154</v>
      </c>
      <c r="H34" s="14">
        <v>29999600</v>
      </c>
      <c r="I34" s="12">
        <v>106.17824673170084</v>
      </c>
      <c r="J34" s="12">
        <v>106.17824673170084</v>
      </c>
      <c r="K34" s="12">
        <v>800</v>
      </c>
      <c r="L34" s="23">
        <v>2.6667022226963028E-3</v>
      </c>
      <c r="M34" s="14">
        <v>106.17824673170084</v>
      </c>
      <c r="N34" s="14">
        <v>106.17824673170084</v>
      </c>
      <c r="O34" s="14">
        <v>800</v>
      </c>
      <c r="P34" s="22">
        <v>2.6667022226963028E-3</v>
      </c>
    </row>
    <row r="35" spans="1:16" s="39" customFormat="1" ht="24" customHeight="1" x14ac:dyDescent="0.2">
      <c r="A35" s="13">
        <v>198471</v>
      </c>
      <c r="B35" s="20" t="s">
        <v>255</v>
      </c>
      <c r="C35" s="40">
        <f t="shared" si="0"/>
        <v>31</v>
      </c>
      <c r="D35" s="26" t="s">
        <v>256</v>
      </c>
      <c r="E35" s="21" t="s">
        <v>135</v>
      </c>
      <c r="F35" s="21" t="s">
        <v>134</v>
      </c>
      <c r="G35" s="22">
        <v>5507980</v>
      </c>
      <c r="H35" s="14">
        <v>41499875.310000002</v>
      </c>
      <c r="I35" s="12">
        <v>3670</v>
      </c>
      <c r="J35" s="12">
        <v>3670</v>
      </c>
      <c r="K35" s="12">
        <v>27651.615000000002</v>
      </c>
      <c r="L35" s="23">
        <v>6.6630597787210546E-2</v>
      </c>
      <c r="M35" s="14">
        <v>3670</v>
      </c>
      <c r="N35" s="14">
        <v>3670</v>
      </c>
      <c r="O35" s="14">
        <v>27651.615000000002</v>
      </c>
      <c r="P35" s="22">
        <v>6.6630597787210546E-2</v>
      </c>
    </row>
    <row r="36" spans="1:16" s="39" customFormat="1" ht="24" customHeight="1" x14ac:dyDescent="0.2">
      <c r="A36" s="13">
        <v>2015838</v>
      </c>
      <c r="B36" s="20" t="s">
        <v>246</v>
      </c>
      <c r="C36" s="40">
        <f t="shared" si="0"/>
        <v>32</v>
      </c>
      <c r="D36" s="26" t="s">
        <v>247</v>
      </c>
      <c r="E36" s="21" t="s">
        <v>29</v>
      </c>
      <c r="F36" s="21" t="s">
        <v>248</v>
      </c>
      <c r="G36" s="22">
        <v>57949696.340000004</v>
      </c>
      <c r="H36" s="14">
        <v>436621987.07372999</v>
      </c>
      <c r="I36" s="12">
        <v>2885</v>
      </c>
      <c r="J36" s="12">
        <v>3830.1611088352834</v>
      </c>
      <c r="K36" s="12">
        <v>28858.348874519445</v>
      </c>
      <c r="L36" s="23">
        <v>6.6094584626692852E-3</v>
      </c>
      <c r="M36" s="14">
        <v>0</v>
      </c>
      <c r="N36" s="14">
        <v>0</v>
      </c>
      <c r="O36" s="14">
        <v>0</v>
      </c>
      <c r="P36" s="22">
        <v>0</v>
      </c>
    </row>
    <row r="37" spans="1:16" s="39" customFormat="1" ht="24" customHeight="1" x14ac:dyDescent="0.2">
      <c r="A37" s="13">
        <v>3866483</v>
      </c>
      <c r="B37" s="20" t="s">
        <v>186</v>
      </c>
      <c r="C37" s="40">
        <f t="shared" si="0"/>
        <v>33</v>
      </c>
      <c r="D37" s="26" t="s">
        <v>211</v>
      </c>
      <c r="E37" s="21" t="s">
        <v>135</v>
      </c>
      <c r="F37" s="21" t="s">
        <v>168</v>
      </c>
      <c r="G37" s="22">
        <v>522090</v>
      </c>
      <c r="H37" s="14">
        <v>3933687.1050000004</v>
      </c>
      <c r="I37" s="12">
        <v>11850</v>
      </c>
      <c r="J37" s="12">
        <v>11850</v>
      </c>
      <c r="K37" s="12">
        <v>89283.825000000012</v>
      </c>
      <c r="L37" s="23">
        <v>2.2697236108716887</v>
      </c>
      <c r="M37" s="14">
        <v>11850</v>
      </c>
      <c r="N37" s="14">
        <v>11850</v>
      </c>
      <c r="O37" s="14">
        <v>89283.825000000012</v>
      </c>
      <c r="P37" s="22">
        <v>2.2697236108716887</v>
      </c>
    </row>
    <row r="38" spans="1:16" s="39" customFormat="1" ht="24" customHeight="1" x14ac:dyDescent="0.2">
      <c r="A38" s="13">
        <v>3211134</v>
      </c>
      <c r="B38" s="20" t="s">
        <v>171</v>
      </c>
      <c r="C38" s="40">
        <f t="shared" si="0"/>
        <v>34</v>
      </c>
      <c r="D38" s="26" t="s">
        <v>7</v>
      </c>
      <c r="E38" s="21" t="s">
        <v>29</v>
      </c>
      <c r="F38" s="21" t="s">
        <v>89</v>
      </c>
      <c r="G38" s="22">
        <v>13627200</v>
      </c>
      <c r="H38" s="14">
        <v>102674138.40000001</v>
      </c>
      <c r="I38" s="12">
        <v>21286</v>
      </c>
      <c r="J38" s="12">
        <v>1085586</v>
      </c>
      <c r="K38" s="12">
        <v>8179347.7170000002</v>
      </c>
      <c r="L38" s="23">
        <v>7.966317365269461</v>
      </c>
      <c r="M38" s="14">
        <v>0</v>
      </c>
      <c r="N38" s="14">
        <v>0</v>
      </c>
      <c r="O38" s="14">
        <v>0</v>
      </c>
      <c r="P38" s="22">
        <v>0</v>
      </c>
    </row>
    <row r="39" spans="1:16" s="39" customFormat="1" ht="24" customHeight="1" x14ac:dyDescent="0.2">
      <c r="A39" s="13">
        <v>3350916</v>
      </c>
      <c r="B39" s="20" t="s">
        <v>187</v>
      </c>
      <c r="C39" s="40">
        <f t="shared" si="0"/>
        <v>35</v>
      </c>
      <c r="D39" s="15" t="s">
        <v>47</v>
      </c>
      <c r="E39" s="21" t="s">
        <v>135</v>
      </c>
      <c r="F39" s="21" t="s">
        <v>48</v>
      </c>
      <c r="G39" s="22">
        <v>2320326.4981086999</v>
      </c>
      <c r="H39" s="14">
        <v>17482500</v>
      </c>
      <c r="I39" s="12">
        <v>3955.139690755856</v>
      </c>
      <c r="J39" s="12">
        <v>3955.139690755856</v>
      </c>
      <c r="K39" s="12">
        <v>29800</v>
      </c>
      <c r="L39" s="23">
        <v>0.17045617045617045</v>
      </c>
      <c r="M39" s="14">
        <v>3955.139690755856</v>
      </c>
      <c r="N39" s="14">
        <v>3955.139690755856</v>
      </c>
      <c r="O39" s="14">
        <v>29800</v>
      </c>
      <c r="P39" s="22">
        <v>0.17045617045617045</v>
      </c>
    </row>
    <row r="40" spans="1:16" s="39" customFormat="1" ht="24" customHeight="1" x14ac:dyDescent="0.2">
      <c r="A40" s="13">
        <v>2932121</v>
      </c>
      <c r="B40" s="20" t="s">
        <v>82</v>
      </c>
      <c r="C40" s="40">
        <f t="shared" si="0"/>
        <v>36</v>
      </c>
      <c r="D40" s="26" t="s">
        <v>49</v>
      </c>
      <c r="E40" s="21" t="s">
        <v>29</v>
      </c>
      <c r="F40" s="21" t="s">
        <v>38</v>
      </c>
      <c r="G40" s="22">
        <v>24101432</v>
      </c>
      <c r="H40" s="14">
        <v>181592239.40400001</v>
      </c>
      <c r="I40" s="12">
        <v>2502</v>
      </c>
      <c r="J40" s="12">
        <v>265212</v>
      </c>
      <c r="K40" s="12">
        <v>1998239.814</v>
      </c>
      <c r="L40" s="23">
        <v>1.1003993455658567</v>
      </c>
      <c r="M40" s="14">
        <v>0</v>
      </c>
      <c r="N40" s="14">
        <v>0</v>
      </c>
      <c r="O40" s="14">
        <v>0</v>
      </c>
      <c r="P40" s="22">
        <v>0</v>
      </c>
    </row>
    <row r="41" spans="1:16" s="39" customFormat="1" ht="24" customHeight="1" x14ac:dyDescent="0.2">
      <c r="A41" s="13">
        <v>2932113</v>
      </c>
      <c r="B41" s="20" t="s">
        <v>80</v>
      </c>
      <c r="C41" s="40">
        <f t="shared" si="0"/>
        <v>37</v>
      </c>
      <c r="D41" s="26" t="s">
        <v>81</v>
      </c>
      <c r="E41" s="21" t="s">
        <v>29</v>
      </c>
      <c r="F41" s="21" t="s">
        <v>38</v>
      </c>
      <c r="G41" s="22">
        <v>10139892</v>
      </c>
      <c r="H41" s="14">
        <v>76399016.274000004</v>
      </c>
      <c r="I41" s="12">
        <v>2502</v>
      </c>
      <c r="J41" s="12">
        <v>105084</v>
      </c>
      <c r="K41" s="12">
        <v>791755.39800000004</v>
      </c>
      <c r="L41" s="23">
        <v>1.0363423989131246</v>
      </c>
      <c r="M41" s="14">
        <v>0</v>
      </c>
      <c r="N41" s="14">
        <v>0</v>
      </c>
      <c r="O41" s="14">
        <v>0</v>
      </c>
      <c r="P41" s="22">
        <v>0</v>
      </c>
    </row>
    <row r="42" spans="1:16" s="39" customFormat="1" ht="24" customHeight="1" x14ac:dyDescent="0.2">
      <c r="A42" s="13">
        <v>3331512</v>
      </c>
      <c r="B42" s="20" t="s">
        <v>188</v>
      </c>
      <c r="C42" s="40">
        <f t="shared" si="0"/>
        <v>38</v>
      </c>
      <c r="D42" s="15" t="s">
        <v>160</v>
      </c>
      <c r="E42" s="21" t="s">
        <v>135</v>
      </c>
      <c r="F42" s="21" t="s">
        <v>222</v>
      </c>
      <c r="G42" s="22">
        <v>2061397.571172606</v>
      </c>
      <c r="H42" s="14">
        <v>15531600</v>
      </c>
      <c r="I42" s="12">
        <v>291857.45570376265</v>
      </c>
      <c r="J42" s="12">
        <v>291857.45570376265</v>
      </c>
      <c r="K42" s="12">
        <v>2199000</v>
      </c>
      <c r="L42" s="23">
        <v>14.158232249092173</v>
      </c>
      <c r="M42" s="14">
        <v>291857.45570376265</v>
      </c>
      <c r="N42" s="14">
        <v>291857.45570376265</v>
      </c>
      <c r="O42" s="14">
        <v>2199000</v>
      </c>
      <c r="P42" s="22">
        <v>14.158232249092173</v>
      </c>
    </row>
    <row r="43" spans="1:16" s="39" customFormat="1" ht="24" customHeight="1" x14ac:dyDescent="0.2">
      <c r="A43" s="13">
        <v>3036154</v>
      </c>
      <c r="B43" s="20" t="s">
        <v>106</v>
      </c>
      <c r="C43" s="40">
        <f t="shared" si="0"/>
        <v>39</v>
      </c>
      <c r="D43" s="26" t="s">
        <v>70</v>
      </c>
      <c r="E43" s="21" t="s">
        <v>29</v>
      </c>
      <c r="F43" s="21" t="s">
        <v>13</v>
      </c>
      <c r="G43" s="22">
        <v>107115</v>
      </c>
      <c r="H43" s="14">
        <v>807057.96750000003</v>
      </c>
      <c r="I43" s="12">
        <v>841</v>
      </c>
      <c r="J43" s="12">
        <v>841</v>
      </c>
      <c r="K43" s="12">
        <v>6336.5145000000002</v>
      </c>
      <c r="L43" s="23">
        <v>0.7851374690752928</v>
      </c>
      <c r="M43" s="14">
        <v>815</v>
      </c>
      <c r="N43" s="14">
        <v>815</v>
      </c>
      <c r="O43" s="14">
        <v>6140.6175000000003</v>
      </c>
      <c r="P43" s="22">
        <v>0.76086449143443968</v>
      </c>
    </row>
    <row r="44" spans="1:16" s="39" customFormat="1" ht="24" customHeight="1" x14ac:dyDescent="0.2">
      <c r="A44" s="13">
        <v>2970635</v>
      </c>
      <c r="B44" s="20" t="s">
        <v>258</v>
      </c>
      <c r="C44" s="40">
        <f t="shared" si="0"/>
        <v>40</v>
      </c>
      <c r="D44" s="15" t="s">
        <v>259</v>
      </c>
      <c r="E44" s="21" t="s">
        <v>135</v>
      </c>
      <c r="F44" s="21" t="s">
        <v>260</v>
      </c>
      <c r="G44" s="22">
        <v>11071497.776892958</v>
      </c>
      <c r="H44" s="14">
        <v>83418200</v>
      </c>
      <c r="I44" s="12">
        <v>1858.1193178047647</v>
      </c>
      <c r="J44" s="12">
        <v>1858.1193178047647</v>
      </c>
      <c r="K44" s="12">
        <v>14000</v>
      </c>
      <c r="L44" s="23">
        <v>1.6782908286201336E-2</v>
      </c>
      <c r="M44" s="14">
        <v>1858.1193178047647</v>
      </c>
      <c r="N44" s="14">
        <v>1858.1193178047647</v>
      </c>
      <c r="O44" s="14">
        <v>14000</v>
      </c>
      <c r="P44" s="22">
        <v>1.6782908286201336E-2</v>
      </c>
    </row>
    <row r="45" spans="1:16" s="39" customFormat="1" ht="24" customHeight="1" x14ac:dyDescent="0.2">
      <c r="A45" s="13">
        <v>2077507</v>
      </c>
      <c r="B45" s="20" t="s">
        <v>93</v>
      </c>
      <c r="C45" s="40">
        <f t="shared" si="0"/>
        <v>41</v>
      </c>
      <c r="D45" s="26" t="s">
        <v>10</v>
      </c>
      <c r="E45" s="21" t="s">
        <v>29</v>
      </c>
      <c r="F45" s="21" t="s">
        <v>208</v>
      </c>
      <c r="G45" s="22">
        <v>673528</v>
      </c>
      <c r="H45" s="14">
        <v>5074696.7160000009</v>
      </c>
      <c r="I45" s="12">
        <v>97</v>
      </c>
      <c r="J45" s="12">
        <v>2330.2142169276312</v>
      </c>
      <c r="K45" s="12">
        <v>17556.999017441238</v>
      </c>
      <c r="L45" s="23">
        <v>0.34597139494239754</v>
      </c>
      <c r="M45" s="14">
        <v>4</v>
      </c>
      <c r="N45" s="14">
        <v>96.091307914541503</v>
      </c>
      <c r="O45" s="14">
        <v>723.99995948211301</v>
      </c>
      <c r="P45" s="22">
        <v>1.4266861647109177E-2</v>
      </c>
    </row>
    <row r="46" spans="1:16" s="39" customFormat="1" ht="24" customHeight="1" x14ac:dyDescent="0.2">
      <c r="A46" s="13">
        <v>3133982</v>
      </c>
      <c r="B46" s="20" t="s">
        <v>286</v>
      </c>
      <c r="C46" s="40">
        <f t="shared" si="0"/>
        <v>42</v>
      </c>
      <c r="D46" s="26" t="s">
        <v>287</v>
      </c>
      <c r="E46" s="21" t="s">
        <v>29</v>
      </c>
      <c r="F46" s="21" t="s">
        <v>35</v>
      </c>
      <c r="G46" s="22">
        <v>154500</v>
      </c>
      <c r="H46" s="14">
        <v>1164080.25</v>
      </c>
      <c r="I46" s="12">
        <v>121</v>
      </c>
      <c r="J46" s="12">
        <v>121</v>
      </c>
      <c r="K46" s="12">
        <v>911.67450000000008</v>
      </c>
      <c r="L46" s="23">
        <v>7.831715210355987E-2</v>
      </c>
      <c r="M46" s="14">
        <v>121</v>
      </c>
      <c r="N46" s="14">
        <v>121</v>
      </c>
      <c r="O46" s="14">
        <v>911.67450000000008</v>
      </c>
      <c r="P46" s="22">
        <v>7.831715210355987E-2</v>
      </c>
    </row>
    <row r="47" spans="1:16" s="39" customFormat="1" ht="24" customHeight="1" x14ac:dyDescent="0.2">
      <c r="A47" s="13">
        <v>1414887</v>
      </c>
      <c r="B47" s="20" t="s">
        <v>32</v>
      </c>
      <c r="C47" s="40">
        <f t="shared" si="0"/>
        <v>43</v>
      </c>
      <c r="D47" s="26" t="s">
        <v>273</v>
      </c>
      <c r="E47" s="21" t="s">
        <v>29</v>
      </c>
      <c r="F47" s="21" t="s">
        <v>89</v>
      </c>
      <c r="G47" s="22">
        <v>1340772262</v>
      </c>
      <c r="H47" s="14">
        <v>10102048608.039</v>
      </c>
      <c r="I47" s="12">
        <v>1464673</v>
      </c>
      <c r="J47" s="12">
        <v>25176832.452568285</v>
      </c>
      <c r="K47" s="12">
        <v>189694844.11387575</v>
      </c>
      <c r="L47" s="23">
        <v>1.8777858974358976</v>
      </c>
      <c r="M47" s="14">
        <v>368878</v>
      </c>
      <c r="N47" s="14">
        <v>6340787.0572055904</v>
      </c>
      <c r="O47" s="14">
        <v>47774660.082515523</v>
      </c>
      <c r="P47" s="22">
        <v>0.47292051282051289</v>
      </c>
    </row>
    <row r="48" spans="1:16" s="39" customFormat="1" ht="24" customHeight="1" x14ac:dyDescent="0.2">
      <c r="A48" s="13">
        <v>3080684</v>
      </c>
      <c r="B48" s="20" t="s">
        <v>136</v>
      </c>
      <c r="C48" s="40">
        <f t="shared" si="0"/>
        <v>44</v>
      </c>
      <c r="D48" s="26" t="s">
        <v>238</v>
      </c>
      <c r="E48" s="21" t="s">
        <v>29</v>
      </c>
      <c r="F48" s="21" t="s">
        <v>36</v>
      </c>
      <c r="G48" s="22">
        <v>4211324</v>
      </c>
      <c r="H48" s="14">
        <v>31730220.678000003</v>
      </c>
      <c r="I48" s="12">
        <v>652</v>
      </c>
      <c r="J48" s="12">
        <v>16952</v>
      </c>
      <c r="K48" s="12">
        <v>127724.84400000001</v>
      </c>
      <c r="L48" s="23">
        <v>0.40253373998296021</v>
      </c>
      <c r="M48" s="14">
        <v>0</v>
      </c>
      <c r="N48" s="14">
        <v>0</v>
      </c>
      <c r="O48" s="14">
        <v>0</v>
      </c>
      <c r="P48" s="22">
        <v>0</v>
      </c>
    </row>
    <row r="49" spans="1:16" s="39" customFormat="1" ht="24" customHeight="1" x14ac:dyDescent="0.2">
      <c r="A49" s="13">
        <v>3311953</v>
      </c>
      <c r="B49" s="20" t="s">
        <v>15</v>
      </c>
      <c r="C49" s="40">
        <f t="shared" si="0"/>
        <v>45</v>
      </c>
      <c r="D49" s="26" t="s">
        <v>176</v>
      </c>
      <c r="E49" s="21" t="s">
        <v>29</v>
      </c>
      <c r="F49" s="21" t="s">
        <v>177</v>
      </c>
      <c r="G49" s="22">
        <v>30420000</v>
      </c>
      <c r="H49" s="14">
        <v>229199490.00000003</v>
      </c>
      <c r="I49" s="12">
        <v>25342</v>
      </c>
      <c r="J49" s="12">
        <v>319414.73916588776</v>
      </c>
      <c r="K49" s="12">
        <v>2406630.3522453816</v>
      </c>
      <c r="L49" s="23">
        <v>1.0500155791120571</v>
      </c>
      <c r="M49" s="14">
        <v>0</v>
      </c>
      <c r="N49" s="14">
        <v>0</v>
      </c>
      <c r="O49" s="14">
        <v>0</v>
      </c>
      <c r="P49" s="22">
        <v>0</v>
      </c>
    </row>
    <row r="50" spans="1:16" s="39" customFormat="1" ht="24" customHeight="1" x14ac:dyDescent="0.2">
      <c r="A50" s="13">
        <v>3044572</v>
      </c>
      <c r="B50" s="20" t="s">
        <v>45</v>
      </c>
      <c r="C50" s="40">
        <f t="shared" si="0"/>
        <v>46</v>
      </c>
      <c r="D50" s="26" t="s">
        <v>245</v>
      </c>
      <c r="E50" s="21" t="s">
        <v>29</v>
      </c>
      <c r="F50" s="21" t="s">
        <v>25</v>
      </c>
      <c r="G50" s="22">
        <v>201265404</v>
      </c>
      <c r="H50" s="14">
        <v>1516434186.4380002</v>
      </c>
      <c r="I50" s="12">
        <v>12898</v>
      </c>
      <c r="J50" s="12">
        <v>1138825.1498447228</v>
      </c>
      <c r="K50" s="12">
        <v>8580478.0915050637</v>
      </c>
      <c r="L50" s="23">
        <v>0.5658325411180567</v>
      </c>
      <c r="M50" s="14">
        <v>0</v>
      </c>
      <c r="N50" s="14">
        <v>0</v>
      </c>
      <c r="O50" s="14">
        <v>0</v>
      </c>
      <c r="P50" s="22">
        <v>0</v>
      </c>
    </row>
    <row r="51" spans="1:16" s="39" customFormat="1" ht="24" customHeight="1" x14ac:dyDescent="0.2">
      <c r="A51" s="13">
        <v>330256</v>
      </c>
      <c r="B51" s="20" t="s">
        <v>190</v>
      </c>
      <c r="C51" s="40">
        <f t="shared" si="0"/>
        <v>47</v>
      </c>
      <c r="D51" s="15" t="s">
        <v>12</v>
      </c>
      <c r="E51" s="21" t="s">
        <v>135</v>
      </c>
      <c r="F51" s="21" t="s">
        <v>89</v>
      </c>
      <c r="G51" s="22">
        <v>75014.93131594664</v>
      </c>
      <c r="H51" s="14">
        <v>565200</v>
      </c>
      <c r="I51" s="12">
        <v>12821.023292852877</v>
      </c>
      <c r="J51" s="12">
        <v>12821.023292852877</v>
      </c>
      <c r="K51" s="12">
        <v>96600</v>
      </c>
      <c r="L51" s="23">
        <v>17.091295116772827</v>
      </c>
      <c r="M51" s="14">
        <v>12821.023292852877</v>
      </c>
      <c r="N51" s="14">
        <v>12821.023292852877</v>
      </c>
      <c r="O51" s="14">
        <v>96600</v>
      </c>
      <c r="P51" s="22">
        <v>17.091295116772827</v>
      </c>
    </row>
    <row r="52" spans="1:16" s="39" customFormat="1" ht="24" customHeight="1" x14ac:dyDescent="0.2">
      <c r="A52" s="13">
        <v>3263509</v>
      </c>
      <c r="B52" s="20" t="s">
        <v>43</v>
      </c>
      <c r="C52" s="40">
        <f t="shared" si="0"/>
        <v>48</v>
      </c>
      <c r="D52" s="26" t="s">
        <v>59</v>
      </c>
      <c r="E52" s="21" t="s">
        <v>135</v>
      </c>
      <c r="F52" s="21" t="s">
        <v>22</v>
      </c>
      <c r="G52" s="22">
        <v>8234140</v>
      </c>
      <c r="H52" s="14">
        <v>62040127.830000006</v>
      </c>
      <c r="I52" s="12">
        <v>154330</v>
      </c>
      <c r="J52" s="12">
        <v>154330</v>
      </c>
      <c r="K52" s="12">
        <v>1162799.385</v>
      </c>
      <c r="L52" s="23">
        <v>1.8742698083831462</v>
      </c>
      <c r="M52" s="14">
        <v>0</v>
      </c>
      <c r="N52" s="14">
        <v>0</v>
      </c>
      <c r="O52" s="14">
        <v>0</v>
      </c>
      <c r="P52" s="22">
        <v>0</v>
      </c>
    </row>
    <row r="53" spans="1:16" s="39" customFormat="1" ht="24" customHeight="1" x14ac:dyDescent="0.2">
      <c r="A53" s="13">
        <v>3189139</v>
      </c>
      <c r="B53" s="20" t="s">
        <v>191</v>
      </c>
      <c r="C53" s="40">
        <f t="shared" si="0"/>
        <v>49</v>
      </c>
      <c r="D53" s="15" t="s">
        <v>145</v>
      </c>
      <c r="E53" s="21" t="s">
        <v>135</v>
      </c>
      <c r="F53" s="21" t="s">
        <v>90</v>
      </c>
      <c r="G53" s="22">
        <v>1248085.4734886189</v>
      </c>
      <c r="H53" s="14">
        <v>9403700</v>
      </c>
      <c r="I53" s="12">
        <v>4486.03092441436</v>
      </c>
      <c r="J53" s="12">
        <v>4486.03092441436</v>
      </c>
      <c r="K53" s="12">
        <v>33800</v>
      </c>
      <c r="L53" s="23">
        <v>0.35943298914257155</v>
      </c>
      <c r="M53" s="14">
        <v>4486.03092441436</v>
      </c>
      <c r="N53" s="14">
        <v>4486.03092441436</v>
      </c>
      <c r="O53" s="14">
        <v>33800</v>
      </c>
      <c r="P53" s="22">
        <v>0.35943298914257155</v>
      </c>
    </row>
    <row r="54" spans="1:16" s="39" customFormat="1" ht="24" customHeight="1" x14ac:dyDescent="0.2">
      <c r="A54" s="19">
        <v>3145662</v>
      </c>
      <c r="B54" s="20" t="s">
        <v>132</v>
      </c>
      <c r="C54" s="40">
        <f t="shared" si="0"/>
        <v>50</v>
      </c>
      <c r="D54" s="26" t="s">
        <v>133</v>
      </c>
      <c r="E54" s="21" t="s">
        <v>29</v>
      </c>
      <c r="F54" s="21" t="s">
        <v>157</v>
      </c>
      <c r="G54" s="22">
        <v>64039780</v>
      </c>
      <c r="H54" s="14">
        <v>482507722.41000009</v>
      </c>
      <c r="I54" s="12">
        <v>673666</v>
      </c>
      <c r="J54" s="12">
        <v>1542337.0037341272</v>
      </c>
      <c r="K54" s="12">
        <v>11620738.154634781</v>
      </c>
      <c r="L54" s="23">
        <v>2.4084045943538959</v>
      </c>
      <c r="M54" s="14">
        <v>0</v>
      </c>
      <c r="N54" s="14">
        <v>0</v>
      </c>
      <c r="O54" s="14">
        <v>0</v>
      </c>
      <c r="P54" s="22">
        <v>0</v>
      </c>
    </row>
    <row r="55" spans="1:16" s="39" customFormat="1" ht="24" customHeight="1" x14ac:dyDescent="0.2">
      <c r="A55" s="13">
        <v>3217183</v>
      </c>
      <c r="B55" s="20" t="s">
        <v>77</v>
      </c>
      <c r="C55" s="40">
        <f t="shared" si="0"/>
        <v>51</v>
      </c>
      <c r="D55" s="26" t="s">
        <v>9</v>
      </c>
      <c r="E55" s="21" t="s">
        <v>29</v>
      </c>
      <c r="F55" s="21" t="s">
        <v>89</v>
      </c>
      <c r="G55" s="22">
        <v>6375330</v>
      </c>
      <c r="H55" s="14">
        <v>48034923.885000005</v>
      </c>
      <c r="I55" s="12">
        <v>356</v>
      </c>
      <c r="J55" s="12">
        <v>13884</v>
      </c>
      <c r="K55" s="12">
        <v>104608.99800000001</v>
      </c>
      <c r="L55" s="23">
        <v>0.21777696213372486</v>
      </c>
      <c r="M55" s="14">
        <v>0</v>
      </c>
      <c r="N55" s="14">
        <v>0</v>
      </c>
      <c r="O55" s="14">
        <v>0</v>
      </c>
      <c r="P55" s="22">
        <v>0</v>
      </c>
    </row>
    <row r="56" spans="1:16" s="39" customFormat="1" ht="24" customHeight="1" x14ac:dyDescent="0.2">
      <c r="A56" s="13">
        <v>3486460</v>
      </c>
      <c r="B56" s="20" t="s">
        <v>215</v>
      </c>
      <c r="C56" s="40">
        <f t="shared" si="0"/>
        <v>52</v>
      </c>
      <c r="D56" s="26" t="s">
        <v>158</v>
      </c>
      <c r="E56" s="21" t="s">
        <v>135</v>
      </c>
      <c r="F56" s="21" t="s">
        <v>137</v>
      </c>
      <c r="G56" s="22">
        <v>10473600</v>
      </c>
      <c r="H56" s="14">
        <v>78913339.200000003</v>
      </c>
      <c r="I56" s="12">
        <v>822120</v>
      </c>
      <c r="J56" s="12">
        <v>822120</v>
      </c>
      <c r="K56" s="12">
        <v>6194263.1400000006</v>
      </c>
      <c r="L56" s="23">
        <v>7.8494500458295144</v>
      </c>
      <c r="M56" s="14">
        <v>0</v>
      </c>
      <c r="N56" s="14">
        <v>0</v>
      </c>
      <c r="O56" s="14">
        <v>0</v>
      </c>
      <c r="P56" s="22">
        <v>0</v>
      </c>
    </row>
    <row r="57" spans="1:16" s="39" customFormat="1" ht="24" customHeight="1" x14ac:dyDescent="0.2">
      <c r="A57" s="13">
        <v>3636313</v>
      </c>
      <c r="B57" s="20" t="s">
        <v>189</v>
      </c>
      <c r="C57" s="40">
        <f t="shared" si="0"/>
        <v>53</v>
      </c>
      <c r="D57" s="26" t="s">
        <v>243</v>
      </c>
      <c r="E57" s="21" t="s">
        <v>135</v>
      </c>
      <c r="F57" s="21" t="s">
        <v>89</v>
      </c>
      <c r="G57" s="22">
        <v>2503120</v>
      </c>
      <c r="H57" s="14">
        <v>18859757.640000001</v>
      </c>
      <c r="I57" s="12">
        <v>980</v>
      </c>
      <c r="J57" s="12">
        <v>980</v>
      </c>
      <c r="K57" s="12">
        <v>7383.81</v>
      </c>
      <c r="L57" s="23">
        <v>3.9151139378056185E-2</v>
      </c>
      <c r="M57" s="14">
        <v>980</v>
      </c>
      <c r="N57" s="14">
        <v>980</v>
      </c>
      <c r="O57" s="14">
        <v>7383.81</v>
      </c>
      <c r="P57" s="22">
        <v>3.9151139378056185E-2</v>
      </c>
    </row>
    <row r="58" spans="1:16" s="39" customFormat="1" ht="24" customHeight="1" x14ac:dyDescent="0.2">
      <c r="A58" s="13">
        <v>3709027</v>
      </c>
      <c r="B58" s="20" t="s">
        <v>68</v>
      </c>
      <c r="C58" s="40">
        <f t="shared" si="0"/>
        <v>54</v>
      </c>
      <c r="D58" s="15" t="s">
        <v>85</v>
      </c>
      <c r="E58" s="21" t="s">
        <v>135</v>
      </c>
      <c r="F58" s="21" t="s">
        <v>90</v>
      </c>
      <c r="G58" s="22">
        <v>265445.6168292521</v>
      </c>
      <c r="H58" s="14">
        <v>2000000</v>
      </c>
      <c r="I58" s="12">
        <v>13511.181896608932</v>
      </c>
      <c r="J58" s="12">
        <v>13511.181896608932</v>
      </c>
      <c r="K58" s="12">
        <v>101800</v>
      </c>
      <c r="L58" s="23">
        <v>5.09</v>
      </c>
      <c r="M58" s="14">
        <v>0</v>
      </c>
      <c r="N58" s="14">
        <v>0</v>
      </c>
      <c r="O58" s="14">
        <v>0</v>
      </c>
      <c r="P58" s="22">
        <v>0</v>
      </c>
    </row>
    <row r="59" spans="1:16" s="39" customFormat="1" ht="24" customHeight="1" x14ac:dyDescent="0.2">
      <c r="A59" s="13">
        <v>3282635</v>
      </c>
      <c r="B59" s="20" t="s">
        <v>54</v>
      </c>
      <c r="C59" s="40">
        <f t="shared" si="0"/>
        <v>55</v>
      </c>
      <c r="D59" s="26" t="s">
        <v>86</v>
      </c>
      <c r="E59" s="21" t="s">
        <v>29</v>
      </c>
      <c r="F59" s="21" t="s">
        <v>89</v>
      </c>
      <c r="G59" s="22">
        <v>159471378</v>
      </c>
      <c r="H59" s="14">
        <v>1201537097.5410001</v>
      </c>
      <c r="I59" s="12">
        <v>60000</v>
      </c>
      <c r="J59" s="12">
        <v>3720000</v>
      </c>
      <c r="K59" s="12">
        <v>28028340</v>
      </c>
      <c r="L59" s="23">
        <v>2.3327070015034295</v>
      </c>
      <c r="M59" s="14">
        <v>0</v>
      </c>
      <c r="N59" s="14">
        <v>0</v>
      </c>
      <c r="O59" s="14">
        <v>0</v>
      </c>
      <c r="P59" s="22">
        <v>0</v>
      </c>
    </row>
    <row r="60" spans="1:16" s="39" customFormat="1" ht="24" customHeight="1" x14ac:dyDescent="0.2">
      <c r="A60" s="13">
        <v>3326411</v>
      </c>
      <c r="B60" s="20" t="s">
        <v>58</v>
      </c>
      <c r="C60" s="40">
        <f t="shared" si="0"/>
        <v>56</v>
      </c>
      <c r="D60" s="26" t="s">
        <v>95</v>
      </c>
      <c r="E60" s="21" t="s">
        <v>29</v>
      </c>
      <c r="F60" s="21" t="s">
        <v>95</v>
      </c>
      <c r="G60" s="22">
        <v>47159260</v>
      </c>
      <c r="H60" s="14">
        <v>355321444.47000003</v>
      </c>
      <c r="I60" s="12">
        <v>30658</v>
      </c>
      <c r="J60" s="12">
        <v>203450.78985239984</v>
      </c>
      <c r="K60" s="12">
        <v>1532899.9761429068</v>
      </c>
      <c r="L60" s="23">
        <v>0.43141217621396066</v>
      </c>
      <c r="M60" s="14">
        <v>0</v>
      </c>
      <c r="N60" s="14">
        <v>0</v>
      </c>
      <c r="O60" s="14">
        <v>0</v>
      </c>
      <c r="P60" s="22">
        <v>0</v>
      </c>
    </row>
    <row r="61" spans="1:16" s="39" customFormat="1" ht="24" customHeight="1" x14ac:dyDescent="0.2">
      <c r="A61" s="13">
        <v>3074811</v>
      </c>
      <c r="B61" s="20" t="s">
        <v>192</v>
      </c>
      <c r="C61" s="40">
        <f t="shared" si="0"/>
        <v>57</v>
      </c>
      <c r="D61" s="26" t="s">
        <v>138</v>
      </c>
      <c r="E61" s="21" t="s">
        <v>135</v>
      </c>
      <c r="F61" s="21" t="s">
        <v>169</v>
      </c>
      <c r="G61" s="22">
        <v>955220</v>
      </c>
      <c r="H61" s="14">
        <v>7197105.0900000008</v>
      </c>
      <c r="I61" s="12">
        <v>4640</v>
      </c>
      <c r="J61" s="12">
        <v>4640</v>
      </c>
      <c r="K61" s="12">
        <v>34960.080000000002</v>
      </c>
      <c r="L61" s="23">
        <v>0.48575197336739179</v>
      </c>
      <c r="M61" s="14">
        <v>4640</v>
      </c>
      <c r="N61" s="14">
        <v>4640</v>
      </c>
      <c r="O61" s="14">
        <v>34960.080000000002</v>
      </c>
      <c r="P61" s="22">
        <v>0.48575197336739179</v>
      </c>
    </row>
    <row r="62" spans="1:16" s="39" customFormat="1" ht="24" customHeight="1" x14ac:dyDescent="0.2">
      <c r="A62" s="13">
        <v>3146731</v>
      </c>
      <c r="B62" s="20" t="s">
        <v>39</v>
      </c>
      <c r="C62" s="40">
        <f t="shared" si="0"/>
        <v>58</v>
      </c>
      <c r="D62" s="26" t="s">
        <v>78</v>
      </c>
      <c r="E62" s="21" t="s">
        <v>29</v>
      </c>
      <c r="F62" s="21" t="s">
        <v>38</v>
      </c>
      <c r="G62" s="22">
        <v>917090</v>
      </c>
      <c r="H62" s="14">
        <v>6909814.6050000004</v>
      </c>
      <c r="I62" s="12">
        <v>12001</v>
      </c>
      <c r="J62" s="12">
        <v>24002</v>
      </c>
      <c r="K62" s="12">
        <v>180843.06900000002</v>
      </c>
      <c r="L62" s="23">
        <v>2.6171913334569128</v>
      </c>
      <c r="M62" s="14">
        <v>0</v>
      </c>
      <c r="N62" s="14">
        <v>0</v>
      </c>
      <c r="O62" s="14">
        <v>0</v>
      </c>
      <c r="P62" s="22">
        <v>0</v>
      </c>
    </row>
    <row r="63" spans="1:16" s="39" customFormat="1" ht="24" customHeight="1" x14ac:dyDescent="0.2">
      <c r="A63" s="13">
        <v>5711304</v>
      </c>
      <c r="B63" s="20">
        <v>80617394255</v>
      </c>
      <c r="C63" s="40">
        <f t="shared" si="0"/>
        <v>59</v>
      </c>
      <c r="D63" s="26" t="s">
        <v>269</v>
      </c>
      <c r="E63" s="21" t="s">
        <v>29</v>
      </c>
      <c r="F63" s="21" t="s">
        <v>38</v>
      </c>
      <c r="G63" s="22">
        <v>13756350</v>
      </c>
      <c r="H63" s="14">
        <v>103647219.07500002</v>
      </c>
      <c r="I63" s="12">
        <v>12001</v>
      </c>
      <c r="J63" s="12">
        <v>360030</v>
      </c>
      <c r="K63" s="12">
        <v>2712646.0350000001</v>
      </c>
      <c r="L63" s="23">
        <v>2.6171913334569128</v>
      </c>
      <c r="M63" s="14">
        <v>0</v>
      </c>
      <c r="N63" s="14">
        <v>0</v>
      </c>
      <c r="O63" s="14">
        <v>0</v>
      </c>
      <c r="P63" s="22">
        <v>0</v>
      </c>
    </row>
    <row r="64" spans="1:16" s="39" customFormat="1" ht="24" customHeight="1" x14ac:dyDescent="0.2">
      <c r="A64" s="13">
        <v>3166619</v>
      </c>
      <c r="B64" s="20" t="s">
        <v>67</v>
      </c>
      <c r="C64" s="40">
        <f t="shared" si="0"/>
        <v>60</v>
      </c>
      <c r="D64" s="26" t="s">
        <v>156</v>
      </c>
      <c r="E64" s="21" t="s">
        <v>29</v>
      </c>
      <c r="F64" s="21" t="s">
        <v>50</v>
      </c>
      <c r="G64" s="22">
        <v>92305505</v>
      </c>
      <c r="H64" s="14">
        <v>695475827.42250001</v>
      </c>
      <c r="I64" s="12">
        <v>1624</v>
      </c>
      <c r="J64" s="12">
        <v>495320</v>
      </c>
      <c r="K64" s="12">
        <v>3731988.54</v>
      </c>
      <c r="L64" s="23">
        <v>0.53660938207314934</v>
      </c>
      <c r="M64" s="14">
        <v>0</v>
      </c>
      <c r="N64" s="14">
        <v>0</v>
      </c>
      <c r="O64" s="14">
        <v>0</v>
      </c>
      <c r="P64" s="22">
        <v>0</v>
      </c>
    </row>
    <row r="65" spans="1:16" s="39" customFormat="1" ht="24" customHeight="1" x14ac:dyDescent="0.2">
      <c r="A65" s="13">
        <v>588890</v>
      </c>
      <c r="B65" s="20" t="s">
        <v>56</v>
      </c>
      <c r="C65" s="40">
        <f t="shared" si="0"/>
        <v>61</v>
      </c>
      <c r="D65" s="26" t="s">
        <v>42</v>
      </c>
      <c r="E65" s="21" t="s">
        <v>135</v>
      </c>
      <c r="F65" s="21" t="s">
        <v>89</v>
      </c>
      <c r="G65" s="22">
        <v>2409700</v>
      </c>
      <c r="H65" s="14">
        <v>18155884.650000002</v>
      </c>
      <c r="I65" s="12">
        <v>9640</v>
      </c>
      <c r="J65" s="12">
        <v>9640</v>
      </c>
      <c r="K65" s="12">
        <v>72632.58</v>
      </c>
      <c r="L65" s="23">
        <v>0.40004979873013236</v>
      </c>
      <c r="M65" s="14">
        <v>9640</v>
      </c>
      <c r="N65" s="14">
        <v>9640</v>
      </c>
      <c r="O65" s="14">
        <v>72632.58</v>
      </c>
      <c r="P65" s="22">
        <v>0.40004979873013236</v>
      </c>
    </row>
    <row r="66" spans="1:16" s="39" customFormat="1" ht="24" customHeight="1" x14ac:dyDescent="0.2">
      <c r="A66" s="13">
        <v>588911</v>
      </c>
      <c r="B66" s="20">
        <v>17473886570</v>
      </c>
      <c r="C66" s="40">
        <f t="shared" si="0"/>
        <v>62</v>
      </c>
      <c r="D66" s="15" t="s">
        <v>254</v>
      </c>
      <c r="E66" s="21" t="s">
        <v>29</v>
      </c>
      <c r="F66" s="21" t="s">
        <v>11</v>
      </c>
      <c r="G66" s="22">
        <v>1327228.0841462605</v>
      </c>
      <c r="H66" s="14">
        <v>10000000</v>
      </c>
      <c r="I66" s="12">
        <v>380</v>
      </c>
      <c r="J66" s="12">
        <v>10086.93343951158</v>
      </c>
      <c r="K66" s="12">
        <v>76000</v>
      </c>
      <c r="L66" s="23">
        <v>0.76</v>
      </c>
      <c r="M66" s="14">
        <v>380</v>
      </c>
      <c r="N66" s="14">
        <v>10086.93343951158</v>
      </c>
      <c r="O66" s="14">
        <v>76000</v>
      </c>
      <c r="P66" s="22">
        <v>0.76</v>
      </c>
    </row>
    <row r="67" spans="1:16" s="39" customFormat="1" ht="24" customHeight="1" x14ac:dyDescent="0.2">
      <c r="A67" s="13">
        <v>3330494</v>
      </c>
      <c r="B67" s="20" t="s">
        <v>64</v>
      </c>
      <c r="C67" s="40">
        <f t="shared" si="0"/>
        <v>63</v>
      </c>
      <c r="D67" s="26" t="s">
        <v>164</v>
      </c>
      <c r="E67" s="21" t="s">
        <v>29</v>
      </c>
      <c r="F67" s="21" t="s">
        <v>137</v>
      </c>
      <c r="G67" s="22">
        <v>67402375</v>
      </c>
      <c r="H67" s="14">
        <v>507843194.4375</v>
      </c>
      <c r="I67" s="12">
        <v>3372674</v>
      </c>
      <c r="J67" s="12">
        <v>16863370</v>
      </c>
      <c r="K67" s="12">
        <v>127057061.265</v>
      </c>
      <c r="L67" s="23">
        <v>25.018955192602633</v>
      </c>
      <c r="M67" s="14">
        <v>3372674</v>
      </c>
      <c r="N67" s="14">
        <v>16863370</v>
      </c>
      <c r="O67" s="14">
        <v>127057061.265</v>
      </c>
      <c r="P67" s="22">
        <v>25.018955192602633</v>
      </c>
    </row>
    <row r="68" spans="1:16" s="39" customFormat="1" ht="24" customHeight="1" x14ac:dyDescent="0.2">
      <c r="A68" s="13">
        <v>3661709</v>
      </c>
      <c r="B68" s="20" t="s">
        <v>127</v>
      </c>
      <c r="C68" s="40">
        <f t="shared" si="0"/>
        <v>64</v>
      </c>
      <c r="D68" s="15" t="s">
        <v>91</v>
      </c>
      <c r="E68" s="21" t="s">
        <v>135</v>
      </c>
      <c r="F68" s="21" t="s">
        <v>166</v>
      </c>
      <c r="G68" s="22">
        <v>624712.98692680337</v>
      </c>
      <c r="H68" s="14">
        <v>4706900</v>
      </c>
      <c r="I68" s="12">
        <v>228243.41363063239</v>
      </c>
      <c r="J68" s="12">
        <v>228243.41363063239</v>
      </c>
      <c r="K68" s="12">
        <v>1719699.9999999998</v>
      </c>
      <c r="L68" s="23">
        <v>36.53572414965263</v>
      </c>
      <c r="M68" s="14">
        <v>12568.849956865086</v>
      </c>
      <c r="N68" s="14">
        <v>12568.849956865086</v>
      </c>
      <c r="O68" s="14">
        <v>94700</v>
      </c>
      <c r="P68" s="22">
        <v>2.0119399179927342</v>
      </c>
    </row>
    <row r="69" spans="1:16" s="39" customFormat="1" ht="24" customHeight="1" x14ac:dyDescent="0.2">
      <c r="A69" s="13">
        <v>3324842</v>
      </c>
      <c r="B69" s="20" t="s">
        <v>4</v>
      </c>
      <c r="C69" s="40">
        <f t="shared" si="0"/>
        <v>65</v>
      </c>
      <c r="D69" s="26" t="s">
        <v>261</v>
      </c>
      <c r="E69" s="21" t="s">
        <v>29</v>
      </c>
      <c r="F69" s="21" t="s">
        <v>33</v>
      </c>
      <c r="G69" s="22">
        <v>10480124</v>
      </c>
      <c r="H69" s="14">
        <v>78962494.277999997</v>
      </c>
      <c r="I69" s="12">
        <v>10587</v>
      </c>
      <c r="J69" s="12">
        <v>14051.362708627512</v>
      </c>
      <c r="K69" s="12">
        <v>105869.992328154</v>
      </c>
      <c r="L69" s="23">
        <v>0.13407630204210857</v>
      </c>
      <c r="M69" s="14">
        <v>0</v>
      </c>
      <c r="N69" s="14">
        <v>0</v>
      </c>
      <c r="O69" s="14">
        <v>0</v>
      </c>
      <c r="P69" s="22">
        <v>0</v>
      </c>
    </row>
    <row r="70" spans="1:16" s="39" customFormat="1" ht="24" customHeight="1" x14ac:dyDescent="0.2">
      <c r="A70" s="13">
        <v>3464300</v>
      </c>
      <c r="B70" s="20" t="s">
        <v>213</v>
      </c>
      <c r="C70" s="40">
        <f t="shared" si="0"/>
        <v>66</v>
      </c>
      <c r="D70" s="26" t="s">
        <v>79</v>
      </c>
      <c r="E70" s="21" t="s">
        <v>29</v>
      </c>
      <c r="F70" s="21" t="s">
        <v>38</v>
      </c>
      <c r="G70" s="22">
        <v>1273953</v>
      </c>
      <c r="H70" s="14">
        <v>9598598.8784999996</v>
      </c>
      <c r="I70" s="12">
        <v>2504</v>
      </c>
      <c r="J70" s="12">
        <v>7512</v>
      </c>
      <c r="K70" s="12">
        <v>56599.164000000004</v>
      </c>
      <c r="L70" s="23">
        <v>0.58966068606926625</v>
      </c>
      <c r="M70" s="14">
        <v>2</v>
      </c>
      <c r="N70" s="14">
        <v>6</v>
      </c>
      <c r="O70" s="14">
        <v>45.207000000000001</v>
      </c>
      <c r="P70" s="22">
        <v>4.7097498887321588E-4</v>
      </c>
    </row>
    <row r="71" spans="1:16" s="39" customFormat="1" ht="24" customHeight="1" x14ac:dyDescent="0.2">
      <c r="A71" s="13">
        <v>3512754</v>
      </c>
      <c r="B71" s="20" t="s">
        <v>71</v>
      </c>
      <c r="C71" s="40">
        <f t="shared" ref="C71:C114" si="1">C70+1</f>
        <v>67</v>
      </c>
      <c r="D71" s="26" t="s">
        <v>219</v>
      </c>
      <c r="E71" s="21" t="s">
        <v>29</v>
      </c>
      <c r="F71" s="21" t="s">
        <v>180</v>
      </c>
      <c r="G71" s="22">
        <v>152684</v>
      </c>
      <c r="H71" s="14">
        <v>1150400</v>
      </c>
      <c r="I71" s="12">
        <v>18</v>
      </c>
      <c r="J71" s="12">
        <v>238.90055632823365</v>
      </c>
      <c r="K71" s="12">
        <v>1799.9962416550766</v>
      </c>
      <c r="L71" s="23">
        <v>0.15646731571627259</v>
      </c>
      <c r="M71" s="14">
        <v>18</v>
      </c>
      <c r="N71" s="14">
        <v>238.90055632823365</v>
      </c>
      <c r="O71" s="14">
        <v>1799.9962416550766</v>
      </c>
      <c r="P71" s="22">
        <v>0.15646731571627259</v>
      </c>
    </row>
    <row r="72" spans="1:16" s="39" customFormat="1" ht="24" customHeight="1" x14ac:dyDescent="0.2">
      <c r="A72" s="13">
        <v>3326977</v>
      </c>
      <c r="B72" s="20" t="s">
        <v>193</v>
      </c>
      <c r="C72" s="40">
        <f t="shared" si="1"/>
        <v>68</v>
      </c>
      <c r="D72" s="26" t="s">
        <v>108</v>
      </c>
      <c r="E72" s="21" t="s">
        <v>135</v>
      </c>
      <c r="F72" s="21" t="s">
        <v>109</v>
      </c>
      <c r="G72" s="22">
        <v>10927840</v>
      </c>
      <c r="H72" s="14">
        <v>82335810.480000004</v>
      </c>
      <c r="I72" s="12">
        <v>580000</v>
      </c>
      <c r="J72" s="12">
        <v>580000</v>
      </c>
      <c r="K72" s="12">
        <v>4370010</v>
      </c>
      <c r="L72" s="23">
        <v>5.3075447663948232</v>
      </c>
      <c r="M72" s="14">
        <v>580000</v>
      </c>
      <c r="N72" s="14">
        <v>580000</v>
      </c>
      <c r="O72" s="14">
        <v>4370010</v>
      </c>
      <c r="P72" s="22">
        <v>5.3075447663948232</v>
      </c>
    </row>
    <row r="73" spans="1:16" s="39" customFormat="1" ht="24" customHeight="1" x14ac:dyDescent="0.2">
      <c r="A73" s="13">
        <v>3040054</v>
      </c>
      <c r="B73" s="20" t="s">
        <v>250</v>
      </c>
      <c r="C73" s="40">
        <f t="shared" si="1"/>
        <v>69</v>
      </c>
      <c r="D73" s="26" t="s">
        <v>251</v>
      </c>
      <c r="E73" s="21" t="s">
        <v>29</v>
      </c>
      <c r="F73" s="21" t="s">
        <v>252</v>
      </c>
      <c r="G73" s="22">
        <v>8047282.5</v>
      </c>
      <c r="H73" s="14">
        <v>60632249.996249996</v>
      </c>
      <c r="I73" s="12">
        <v>16340</v>
      </c>
      <c r="J73" s="12">
        <v>21686.906893608597</v>
      </c>
      <c r="K73" s="12">
        <v>163399.99998989399</v>
      </c>
      <c r="L73" s="23">
        <v>0.26949354510182283</v>
      </c>
      <c r="M73" s="14">
        <v>0</v>
      </c>
      <c r="N73" s="14">
        <v>0</v>
      </c>
      <c r="O73" s="14">
        <v>0</v>
      </c>
      <c r="P73" s="22">
        <v>0</v>
      </c>
    </row>
    <row r="74" spans="1:16" s="39" customFormat="1" ht="24" customHeight="1" x14ac:dyDescent="0.2">
      <c r="A74" s="13">
        <v>5317550</v>
      </c>
      <c r="B74" s="20">
        <v>62590096466</v>
      </c>
      <c r="C74" s="40">
        <f t="shared" si="1"/>
        <v>70</v>
      </c>
      <c r="D74" s="26" t="s">
        <v>257</v>
      </c>
      <c r="E74" s="21" t="s">
        <v>29</v>
      </c>
      <c r="F74" s="21" t="s">
        <v>89</v>
      </c>
      <c r="G74" s="22">
        <v>2751270</v>
      </c>
      <c r="H74" s="14">
        <v>20729443.815000001</v>
      </c>
      <c r="I74" s="12">
        <v>15848</v>
      </c>
      <c r="J74" s="12">
        <v>95088</v>
      </c>
      <c r="K74" s="12">
        <v>716440.53600000008</v>
      </c>
      <c r="L74" s="23">
        <v>3.456149341940268</v>
      </c>
      <c r="M74" s="14">
        <v>20</v>
      </c>
      <c r="N74" s="14">
        <v>120</v>
      </c>
      <c r="O74" s="14">
        <v>904.1400000000001</v>
      </c>
      <c r="P74" s="22">
        <v>4.3616220872542497E-3</v>
      </c>
    </row>
    <row r="75" spans="1:16" s="39" customFormat="1" ht="24" customHeight="1" x14ac:dyDescent="0.2">
      <c r="A75" s="13">
        <v>3072134</v>
      </c>
      <c r="B75" s="20" t="s">
        <v>57</v>
      </c>
      <c r="C75" s="40">
        <f t="shared" si="1"/>
        <v>71</v>
      </c>
      <c r="D75" s="26" t="s">
        <v>104</v>
      </c>
      <c r="E75" s="21" t="s">
        <v>29</v>
      </c>
      <c r="F75" s="21" t="s">
        <v>105</v>
      </c>
      <c r="G75" s="22">
        <v>1408134</v>
      </c>
      <c r="H75" s="14">
        <v>10609585.623000002</v>
      </c>
      <c r="I75" s="12">
        <v>640</v>
      </c>
      <c r="J75" s="12">
        <v>8320</v>
      </c>
      <c r="K75" s="12">
        <v>62687.040000000001</v>
      </c>
      <c r="L75" s="23">
        <v>0.59085285917391384</v>
      </c>
      <c r="M75" s="14">
        <v>0</v>
      </c>
      <c r="N75" s="14">
        <v>0</v>
      </c>
      <c r="O75" s="14">
        <v>0</v>
      </c>
      <c r="P75" s="22">
        <v>0</v>
      </c>
    </row>
    <row r="76" spans="1:16" s="39" customFormat="1" ht="24" customHeight="1" x14ac:dyDescent="0.2">
      <c r="A76" s="13">
        <v>3215245</v>
      </c>
      <c r="B76" s="20" t="s">
        <v>75</v>
      </c>
      <c r="C76" s="40">
        <f t="shared" si="1"/>
        <v>72</v>
      </c>
      <c r="D76" s="26" t="s">
        <v>216</v>
      </c>
      <c r="E76" s="21" t="s">
        <v>29</v>
      </c>
      <c r="F76" s="21" t="s">
        <v>89</v>
      </c>
      <c r="G76" s="22">
        <v>6716478</v>
      </c>
      <c r="H76" s="14">
        <v>50605303.491000004</v>
      </c>
      <c r="I76" s="12">
        <v>39038</v>
      </c>
      <c r="J76" s="12">
        <v>2069014</v>
      </c>
      <c r="K76" s="12">
        <v>15588985.983000001</v>
      </c>
      <c r="L76" s="23">
        <v>30.805043953095655</v>
      </c>
      <c r="M76" s="14">
        <v>0</v>
      </c>
      <c r="N76" s="14">
        <v>0</v>
      </c>
      <c r="O76" s="14">
        <v>0</v>
      </c>
      <c r="P76" s="22">
        <v>0</v>
      </c>
    </row>
    <row r="77" spans="1:16" s="39" customFormat="1" ht="24" customHeight="1" x14ac:dyDescent="0.2">
      <c r="A77" s="13">
        <v>3039315</v>
      </c>
      <c r="B77" s="20" t="s">
        <v>110</v>
      </c>
      <c r="C77" s="40">
        <f t="shared" si="1"/>
        <v>73</v>
      </c>
      <c r="D77" s="15" t="s">
        <v>118</v>
      </c>
      <c r="E77" s="21" t="s">
        <v>135</v>
      </c>
      <c r="F77" s="21" t="s">
        <v>161</v>
      </c>
      <c r="G77" s="22">
        <v>1565385.8915654654</v>
      </c>
      <c r="H77" s="14">
        <v>11794400</v>
      </c>
      <c r="I77" s="12">
        <v>91100.935695799315</v>
      </c>
      <c r="J77" s="12">
        <v>91100.935695799315</v>
      </c>
      <c r="K77" s="12">
        <v>686400</v>
      </c>
      <c r="L77" s="23">
        <v>5.8197110493115378</v>
      </c>
      <c r="M77" s="14">
        <v>91100.935695799315</v>
      </c>
      <c r="N77" s="14">
        <v>91100.935695799315</v>
      </c>
      <c r="O77" s="14">
        <v>686400</v>
      </c>
      <c r="P77" s="22">
        <v>5.8197110493115378</v>
      </c>
    </row>
    <row r="78" spans="1:16" s="39" customFormat="1" ht="24" customHeight="1" x14ac:dyDescent="0.2">
      <c r="A78" s="13">
        <v>3674223</v>
      </c>
      <c r="B78" s="20" t="s">
        <v>159</v>
      </c>
      <c r="C78" s="40">
        <f t="shared" si="1"/>
        <v>74</v>
      </c>
      <c r="D78" s="26" t="s">
        <v>141</v>
      </c>
      <c r="E78" s="21" t="s">
        <v>29</v>
      </c>
      <c r="F78" s="21" t="s">
        <v>222</v>
      </c>
      <c r="G78" s="22">
        <v>147750548</v>
      </c>
      <c r="H78" s="14">
        <v>1113226503.9060001</v>
      </c>
      <c r="I78" s="12">
        <v>15296851</v>
      </c>
      <c r="J78" s="12">
        <v>15296851</v>
      </c>
      <c r="K78" s="12">
        <v>115254123.85950001</v>
      </c>
      <c r="L78" s="23">
        <v>10.353160246823585</v>
      </c>
      <c r="M78" s="14">
        <v>15296851</v>
      </c>
      <c r="N78" s="14">
        <v>15296851</v>
      </c>
      <c r="O78" s="14">
        <v>115254123.85950001</v>
      </c>
      <c r="P78" s="22">
        <v>10.353160246823585</v>
      </c>
    </row>
    <row r="79" spans="1:16" s="39" customFormat="1" ht="24" customHeight="1" x14ac:dyDescent="0.2">
      <c r="A79" s="13">
        <v>3334058</v>
      </c>
      <c r="B79" s="20" t="s">
        <v>178</v>
      </c>
      <c r="C79" s="40">
        <f t="shared" si="1"/>
        <v>75</v>
      </c>
      <c r="D79" s="26" t="s">
        <v>142</v>
      </c>
      <c r="E79" s="21" t="s">
        <v>29</v>
      </c>
      <c r="F79" s="21" t="s">
        <v>137</v>
      </c>
      <c r="G79" s="22">
        <v>10844910</v>
      </c>
      <c r="H79" s="14">
        <v>81710974.395000011</v>
      </c>
      <c r="I79" s="12">
        <v>1819</v>
      </c>
      <c r="J79" s="12">
        <v>97619.216597387174</v>
      </c>
      <c r="K79" s="12">
        <v>735511.98745301366</v>
      </c>
      <c r="L79" s="23">
        <v>0.90013855898654005</v>
      </c>
      <c r="M79" s="14">
        <v>0</v>
      </c>
      <c r="N79" s="14">
        <v>0</v>
      </c>
      <c r="O79" s="14">
        <v>0</v>
      </c>
      <c r="P79" s="22">
        <v>0</v>
      </c>
    </row>
    <row r="80" spans="1:16" s="39" customFormat="1" ht="24" customHeight="1" x14ac:dyDescent="0.2">
      <c r="A80" s="13">
        <v>3474780</v>
      </c>
      <c r="B80" s="20" t="s">
        <v>194</v>
      </c>
      <c r="C80" s="40">
        <f t="shared" si="1"/>
        <v>76</v>
      </c>
      <c r="D80" s="26" t="s">
        <v>152</v>
      </c>
      <c r="E80" s="21" t="s">
        <v>29</v>
      </c>
      <c r="F80" s="21" t="s">
        <v>52</v>
      </c>
      <c r="G80" s="22">
        <v>191646191</v>
      </c>
      <c r="H80" s="14">
        <v>1444530057.1800001</v>
      </c>
      <c r="I80" s="12">
        <v>188</v>
      </c>
      <c r="J80" s="12">
        <v>15207.32</v>
      </c>
      <c r="K80" s="12">
        <v>114579.55254</v>
      </c>
      <c r="L80" s="23">
        <v>7.9351016164991243E-3</v>
      </c>
      <c r="M80" s="14">
        <v>0</v>
      </c>
      <c r="N80" s="14">
        <v>0</v>
      </c>
      <c r="O80" s="14">
        <v>0</v>
      </c>
      <c r="P80" s="22">
        <v>0</v>
      </c>
    </row>
    <row r="81" spans="1:16" s="39" customFormat="1" ht="24" customHeight="1" x14ac:dyDescent="0.2">
      <c r="A81" s="13">
        <v>3049043</v>
      </c>
      <c r="B81" s="20" t="s">
        <v>46</v>
      </c>
      <c r="C81" s="40">
        <f t="shared" si="1"/>
        <v>77</v>
      </c>
      <c r="D81" s="15" t="s">
        <v>103</v>
      </c>
      <c r="E81" s="21" t="s">
        <v>29</v>
      </c>
      <c r="F81" s="21" t="s">
        <v>165</v>
      </c>
      <c r="G81" s="22">
        <v>930094.89680801646</v>
      </c>
      <c r="H81" s="14">
        <v>7007800</v>
      </c>
      <c r="I81" s="12">
        <v>1842</v>
      </c>
      <c r="J81" s="12">
        <v>90455.902846904239</v>
      </c>
      <c r="K81" s="12">
        <v>681540</v>
      </c>
      <c r="L81" s="23">
        <v>9.7254487856388607</v>
      </c>
      <c r="M81" s="14">
        <v>0</v>
      </c>
      <c r="N81" s="14">
        <v>0</v>
      </c>
      <c r="O81" s="14">
        <v>0</v>
      </c>
      <c r="P81" s="22">
        <v>0</v>
      </c>
    </row>
    <row r="82" spans="1:16" s="39" customFormat="1" ht="24" customHeight="1" x14ac:dyDescent="0.2">
      <c r="A82" s="13">
        <v>3454088</v>
      </c>
      <c r="B82" s="20" t="s">
        <v>212</v>
      </c>
      <c r="C82" s="40">
        <f t="shared" si="1"/>
        <v>78</v>
      </c>
      <c r="D82" s="26" t="s">
        <v>53</v>
      </c>
      <c r="E82" s="21" t="s">
        <v>29</v>
      </c>
      <c r="F82" s="21" t="s">
        <v>121</v>
      </c>
      <c r="G82" s="22">
        <v>213600090</v>
      </c>
      <c r="H82" s="14">
        <v>1609369878.1050003</v>
      </c>
      <c r="I82" s="12">
        <v>1408785</v>
      </c>
      <c r="J82" s="12">
        <v>42263550</v>
      </c>
      <c r="K82" s="12">
        <v>318434717.47500002</v>
      </c>
      <c r="L82" s="23">
        <v>19.786297842852033</v>
      </c>
      <c r="M82" s="14">
        <v>1179028</v>
      </c>
      <c r="N82" s="14">
        <v>35370840</v>
      </c>
      <c r="O82" s="14">
        <v>266501593.98000002</v>
      </c>
      <c r="P82" s="22">
        <v>16.559375045207144</v>
      </c>
    </row>
    <row r="83" spans="1:16" s="39" customFormat="1" ht="24" customHeight="1" x14ac:dyDescent="0.2">
      <c r="A83" s="13">
        <v>1343149</v>
      </c>
      <c r="B83" s="20" t="s">
        <v>195</v>
      </c>
      <c r="C83" s="40">
        <f t="shared" si="1"/>
        <v>79</v>
      </c>
      <c r="D83" s="15" t="s">
        <v>175</v>
      </c>
      <c r="E83" s="21" t="s">
        <v>135</v>
      </c>
      <c r="F83" s="21" t="s">
        <v>89</v>
      </c>
      <c r="G83" s="22">
        <v>383529.09947574488</v>
      </c>
      <c r="H83" s="14">
        <v>2889700</v>
      </c>
      <c r="I83" s="12">
        <v>8348.2646492799777</v>
      </c>
      <c r="J83" s="12">
        <v>8348.2646492799777</v>
      </c>
      <c r="K83" s="12">
        <v>62899.999999999993</v>
      </c>
      <c r="L83" s="23">
        <v>2.1766965428937262</v>
      </c>
      <c r="M83" s="14">
        <v>8348.2646492799777</v>
      </c>
      <c r="N83" s="14">
        <v>8348.2646492799777</v>
      </c>
      <c r="O83" s="14">
        <v>62899.999999999993</v>
      </c>
      <c r="P83" s="22">
        <v>2.1766965428937262</v>
      </c>
    </row>
    <row r="84" spans="1:16" s="39" customFormat="1" ht="24" customHeight="1" x14ac:dyDescent="0.2">
      <c r="A84" s="13">
        <v>3017931</v>
      </c>
      <c r="B84" s="20" t="s">
        <v>60</v>
      </c>
      <c r="C84" s="40">
        <f t="shared" si="1"/>
        <v>80</v>
      </c>
      <c r="D84" s="26" t="s">
        <v>125</v>
      </c>
      <c r="E84" s="21" t="s">
        <v>135</v>
      </c>
      <c r="F84" s="21" t="s">
        <v>241</v>
      </c>
      <c r="G84" s="22">
        <v>34594850</v>
      </c>
      <c r="H84" s="14">
        <v>260654897.32500002</v>
      </c>
      <c r="I84" s="12">
        <v>2300</v>
      </c>
      <c r="J84" s="12">
        <v>2300</v>
      </c>
      <c r="K84" s="12">
        <v>17329.350000000002</v>
      </c>
      <c r="L84" s="23">
        <v>6.6483884161948961E-3</v>
      </c>
      <c r="M84" s="14">
        <v>2300</v>
      </c>
      <c r="N84" s="14">
        <v>2300</v>
      </c>
      <c r="O84" s="14">
        <v>17329.350000000002</v>
      </c>
      <c r="P84" s="22">
        <v>6.6483884161948961E-3</v>
      </c>
    </row>
    <row r="85" spans="1:16" s="39" customFormat="1" ht="24" customHeight="1" x14ac:dyDescent="0.2">
      <c r="A85" s="13">
        <v>1196502</v>
      </c>
      <c r="B85" s="20">
        <v>38370908074</v>
      </c>
      <c r="C85" s="40">
        <f t="shared" si="1"/>
        <v>81</v>
      </c>
      <c r="D85" s="15" t="s">
        <v>249</v>
      </c>
      <c r="E85" s="21" t="s">
        <v>92</v>
      </c>
      <c r="F85" s="21" t="s">
        <v>14</v>
      </c>
      <c r="G85" s="22">
        <v>49372.88473024089</v>
      </c>
      <c r="H85" s="14">
        <v>372000</v>
      </c>
      <c r="I85" s="12">
        <v>12343.221182560223</v>
      </c>
      <c r="J85" s="12">
        <v>12343.221182560223</v>
      </c>
      <c r="K85" s="12">
        <v>93000</v>
      </c>
      <c r="L85" s="23">
        <v>25</v>
      </c>
      <c r="M85" s="14">
        <v>12343.221182560223</v>
      </c>
      <c r="N85" s="14">
        <v>12343.221182560223</v>
      </c>
      <c r="O85" s="14">
        <v>93000</v>
      </c>
      <c r="P85" s="22">
        <v>25</v>
      </c>
    </row>
    <row r="86" spans="1:16" s="39" customFormat="1" ht="24" customHeight="1" x14ac:dyDescent="0.2">
      <c r="A86" s="13">
        <v>1385291</v>
      </c>
      <c r="B86" s="20" t="s">
        <v>276</v>
      </c>
      <c r="C86" s="40">
        <f t="shared" si="1"/>
        <v>82</v>
      </c>
      <c r="D86" s="26" t="s">
        <v>277</v>
      </c>
      <c r="E86" s="21" t="s">
        <v>29</v>
      </c>
      <c r="F86" s="21" t="s">
        <v>17</v>
      </c>
      <c r="G86" s="22">
        <v>3637072</v>
      </c>
      <c r="H86" s="14">
        <v>27403518.984000001</v>
      </c>
      <c r="I86" s="12">
        <v>14072</v>
      </c>
      <c r="J86" s="12">
        <v>1491632</v>
      </c>
      <c r="K86" s="12">
        <v>11238701.304000001</v>
      </c>
      <c r="L86" s="23">
        <v>41.011890883655866</v>
      </c>
      <c r="M86" s="14">
        <v>14072</v>
      </c>
      <c r="N86" s="14">
        <v>1491632</v>
      </c>
      <c r="O86" s="14">
        <v>11238701.304000001</v>
      </c>
      <c r="P86" s="22">
        <v>41.011890883655866</v>
      </c>
    </row>
    <row r="87" spans="1:16" s="39" customFormat="1" ht="24" customHeight="1" x14ac:dyDescent="0.2">
      <c r="A87" s="13">
        <v>1487787</v>
      </c>
      <c r="B87" s="20" t="s">
        <v>278</v>
      </c>
      <c r="C87" s="40">
        <f t="shared" si="1"/>
        <v>83</v>
      </c>
      <c r="D87" s="26" t="s">
        <v>279</v>
      </c>
      <c r="E87" s="21" t="s">
        <v>29</v>
      </c>
      <c r="F87" s="21" t="s">
        <v>38</v>
      </c>
      <c r="G87" s="22">
        <v>3447610</v>
      </c>
      <c r="H87" s="14">
        <v>25976017.544999998</v>
      </c>
      <c r="I87" s="12">
        <v>123725</v>
      </c>
      <c r="J87" s="12">
        <v>1237250</v>
      </c>
      <c r="K87" s="12">
        <v>9322060.125</v>
      </c>
      <c r="L87" s="23">
        <v>35.887179814422161</v>
      </c>
      <c r="M87" s="14">
        <v>123725</v>
      </c>
      <c r="N87" s="14">
        <v>1237250</v>
      </c>
      <c r="O87" s="14">
        <v>9322060.125</v>
      </c>
      <c r="P87" s="22">
        <v>35.887179814422161</v>
      </c>
    </row>
    <row r="88" spans="1:16" s="39" customFormat="1" ht="24" customHeight="1" x14ac:dyDescent="0.2">
      <c r="A88" s="13">
        <v>3097021</v>
      </c>
      <c r="B88" s="20" t="s">
        <v>197</v>
      </c>
      <c r="C88" s="40">
        <f t="shared" si="1"/>
        <v>84</v>
      </c>
      <c r="D88" s="26" t="s">
        <v>172</v>
      </c>
      <c r="E88" s="21" t="s">
        <v>135</v>
      </c>
      <c r="F88" s="21" t="s">
        <v>121</v>
      </c>
      <c r="G88" s="22">
        <v>2024700</v>
      </c>
      <c r="H88" s="14">
        <v>15255102.15</v>
      </c>
      <c r="I88" s="12">
        <v>53250</v>
      </c>
      <c r="J88" s="12">
        <v>53250</v>
      </c>
      <c r="K88" s="12">
        <v>401212.125</v>
      </c>
      <c r="L88" s="23">
        <v>2.6300192621129055</v>
      </c>
      <c r="M88" s="14">
        <v>53250</v>
      </c>
      <c r="N88" s="14">
        <v>53250</v>
      </c>
      <c r="O88" s="14">
        <v>401212.125</v>
      </c>
      <c r="P88" s="22">
        <v>2.6300192621129055</v>
      </c>
    </row>
    <row r="89" spans="1:16" s="39" customFormat="1" ht="24" customHeight="1" x14ac:dyDescent="0.2">
      <c r="A89" s="13">
        <v>3016277</v>
      </c>
      <c r="B89" s="20" t="s">
        <v>196</v>
      </c>
      <c r="C89" s="40">
        <f t="shared" si="1"/>
        <v>85</v>
      </c>
      <c r="D89" s="26" t="s">
        <v>272</v>
      </c>
      <c r="E89" s="21" t="s">
        <v>135</v>
      </c>
      <c r="F89" s="21" t="s">
        <v>227</v>
      </c>
      <c r="G89" s="22">
        <v>1496960</v>
      </c>
      <c r="H89" s="14">
        <v>11278845.120000001</v>
      </c>
      <c r="I89" s="12">
        <v>3120</v>
      </c>
      <c r="J89" s="12">
        <v>3120</v>
      </c>
      <c r="K89" s="12">
        <v>23507.640000000003</v>
      </c>
      <c r="L89" s="23">
        <v>0.20842240273621204</v>
      </c>
      <c r="M89" s="14">
        <v>0</v>
      </c>
      <c r="N89" s="14">
        <v>0</v>
      </c>
      <c r="O89" s="14">
        <v>0</v>
      </c>
      <c r="P89" s="22">
        <v>0</v>
      </c>
    </row>
    <row r="90" spans="1:16" s="39" customFormat="1" ht="24" customHeight="1" x14ac:dyDescent="0.2">
      <c r="A90" s="13">
        <v>3302113</v>
      </c>
      <c r="B90" s="20" t="s">
        <v>120</v>
      </c>
      <c r="C90" s="40">
        <f t="shared" si="1"/>
        <v>86</v>
      </c>
      <c r="D90" s="26" t="s">
        <v>61</v>
      </c>
      <c r="E90" s="21" t="s">
        <v>135</v>
      </c>
      <c r="F90" s="21" t="s">
        <v>170</v>
      </c>
      <c r="G90" s="22">
        <v>580920</v>
      </c>
      <c r="H90" s="14">
        <v>4376941.74</v>
      </c>
      <c r="I90" s="12">
        <v>53070</v>
      </c>
      <c r="J90" s="12">
        <v>53070</v>
      </c>
      <c r="K90" s="12">
        <v>399855.91500000004</v>
      </c>
      <c r="L90" s="23">
        <v>9.1355091923156362</v>
      </c>
      <c r="M90" s="14">
        <v>53070</v>
      </c>
      <c r="N90" s="14">
        <v>53070</v>
      </c>
      <c r="O90" s="14">
        <v>399855.91500000004</v>
      </c>
      <c r="P90" s="22">
        <v>9.1355091923156362</v>
      </c>
    </row>
    <row r="91" spans="1:16" s="39" customFormat="1" ht="24" customHeight="1" x14ac:dyDescent="0.2">
      <c r="A91" s="13">
        <v>3171787</v>
      </c>
      <c r="B91" s="20" t="s">
        <v>8</v>
      </c>
      <c r="C91" s="40">
        <f t="shared" si="1"/>
        <v>87</v>
      </c>
      <c r="D91" s="26" t="s">
        <v>83</v>
      </c>
      <c r="E91" s="21" t="s">
        <v>29</v>
      </c>
      <c r="F91" s="21" t="s">
        <v>217</v>
      </c>
      <c r="G91" s="22">
        <v>24091041</v>
      </c>
      <c r="H91" s="14">
        <v>181513948.4145</v>
      </c>
      <c r="I91" s="12">
        <v>6763</v>
      </c>
      <c r="J91" s="12">
        <v>263757</v>
      </c>
      <c r="K91" s="12">
        <v>1987277.1165</v>
      </c>
      <c r="L91" s="23">
        <v>1.0948343826238143</v>
      </c>
      <c r="M91" s="14">
        <v>6763</v>
      </c>
      <c r="N91" s="14">
        <v>263757</v>
      </c>
      <c r="O91" s="14">
        <v>1987277.1165</v>
      </c>
      <c r="P91" s="22">
        <v>1.0948343826238143</v>
      </c>
    </row>
    <row r="92" spans="1:16" s="39" customFormat="1" ht="24" customHeight="1" x14ac:dyDescent="0.2">
      <c r="A92" s="13">
        <v>3211037</v>
      </c>
      <c r="B92" s="20" t="s">
        <v>198</v>
      </c>
      <c r="C92" s="40">
        <f t="shared" si="1"/>
        <v>88</v>
      </c>
      <c r="D92" s="26" t="s">
        <v>40</v>
      </c>
      <c r="E92" s="21" t="s">
        <v>135</v>
      </c>
      <c r="F92" s="21" t="s">
        <v>89</v>
      </c>
      <c r="G92" s="22">
        <v>3545990</v>
      </c>
      <c r="H92" s="14">
        <v>26717261.655000001</v>
      </c>
      <c r="I92" s="12">
        <v>310850</v>
      </c>
      <c r="J92" s="12">
        <v>310850</v>
      </c>
      <c r="K92" s="12">
        <v>2342099.3250000002</v>
      </c>
      <c r="L92" s="23">
        <v>8.7662401755222099</v>
      </c>
      <c r="M92" s="14">
        <v>310850</v>
      </c>
      <c r="N92" s="14">
        <v>310850</v>
      </c>
      <c r="O92" s="14">
        <v>2342099.3250000002</v>
      </c>
      <c r="P92" s="22">
        <v>8.7662401755222099</v>
      </c>
    </row>
    <row r="93" spans="1:16" s="39" customFormat="1" ht="24" customHeight="1" x14ac:dyDescent="0.2">
      <c r="A93" s="13">
        <v>1276280</v>
      </c>
      <c r="B93" s="20" t="s">
        <v>100</v>
      </c>
      <c r="C93" s="40">
        <f t="shared" si="1"/>
        <v>89</v>
      </c>
      <c r="D93" s="26" t="s">
        <v>242</v>
      </c>
      <c r="E93" s="21" t="s">
        <v>29</v>
      </c>
      <c r="F93" s="21" t="s">
        <v>89</v>
      </c>
      <c r="G93" s="22">
        <v>12545620</v>
      </c>
      <c r="H93" s="43">
        <v>94524973.890000001</v>
      </c>
      <c r="I93" s="12">
        <v>38958</v>
      </c>
      <c r="J93" s="12">
        <v>4912083.0548743717</v>
      </c>
      <c r="K93" s="12">
        <v>37010089.776950955</v>
      </c>
      <c r="L93" s="23">
        <v>39.153768844221105</v>
      </c>
      <c r="M93" s="14">
        <v>38958</v>
      </c>
      <c r="N93" s="14">
        <v>4912083.0548743717</v>
      </c>
      <c r="O93" s="14">
        <v>37010089.776950955</v>
      </c>
      <c r="P93" s="22">
        <v>39.153768844221105</v>
      </c>
    </row>
    <row r="94" spans="1:16" s="39" customFormat="1" ht="24" customHeight="1" x14ac:dyDescent="0.2">
      <c r="A94" s="13">
        <v>3054560</v>
      </c>
      <c r="B94" s="20" t="s">
        <v>221</v>
      </c>
      <c r="C94" s="40">
        <f t="shared" si="1"/>
        <v>90</v>
      </c>
      <c r="D94" s="26" t="s">
        <v>228</v>
      </c>
      <c r="E94" s="21" t="s">
        <v>29</v>
      </c>
      <c r="F94" s="21" t="s">
        <v>167</v>
      </c>
      <c r="G94" s="22">
        <v>10693900</v>
      </c>
      <c r="H94" s="14">
        <v>80573189.549999997</v>
      </c>
      <c r="I94" s="12">
        <v>28839</v>
      </c>
      <c r="J94" s="12">
        <v>403746</v>
      </c>
      <c r="K94" s="12">
        <v>3042024.2370000002</v>
      </c>
      <c r="L94" s="23">
        <v>3.7754794789552926</v>
      </c>
      <c r="M94" s="14">
        <v>0</v>
      </c>
      <c r="N94" s="14">
        <v>0</v>
      </c>
      <c r="O94" s="14">
        <v>0</v>
      </c>
      <c r="P94" s="22">
        <v>0</v>
      </c>
    </row>
    <row r="95" spans="1:16" s="39" customFormat="1" ht="24" customHeight="1" x14ac:dyDescent="0.2">
      <c r="A95" s="13">
        <v>3000010</v>
      </c>
      <c r="B95" s="20" t="s">
        <v>119</v>
      </c>
      <c r="C95" s="40">
        <f t="shared" si="1"/>
        <v>91</v>
      </c>
      <c r="D95" s="26" t="s">
        <v>5</v>
      </c>
      <c r="E95" s="21" t="s">
        <v>135</v>
      </c>
      <c r="F95" s="21" t="s">
        <v>112</v>
      </c>
      <c r="G95" s="22">
        <v>7554940</v>
      </c>
      <c r="H95" s="14">
        <v>56922695.43</v>
      </c>
      <c r="I95" s="12">
        <v>102130</v>
      </c>
      <c r="J95" s="12">
        <v>102130</v>
      </c>
      <c r="K95" s="12">
        <v>769498.48499999999</v>
      </c>
      <c r="L95" s="23">
        <v>1.3518307226794652</v>
      </c>
      <c r="M95" s="14">
        <v>102130</v>
      </c>
      <c r="N95" s="14">
        <v>102130</v>
      </c>
      <c r="O95" s="14">
        <v>769498.48499999999</v>
      </c>
      <c r="P95" s="22">
        <v>1.3518307226794652</v>
      </c>
    </row>
    <row r="96" spans="1:16" s="39" customFormat="1" ht="24" customHeight="1" x14ac:dyDescent="0.2">
      <c r="A96" s="13">
        <v>3429555</v>
      </c>
      <c r="B96" s="20" t="s">
        <v>199</v>
      </c>
      <c r="C96" s="40">
        <f t="shared" si="1"/>
        <v>92</v>
      </c>
      <c r="D96" s="15" t="s">
        <v>131</v>
      </c>
      <c r="E96" s="21" t="s">
        <v>135</v>
      </c>
      <c r="F96" s="21" t="s">
        <v>38</v>
      </c>
      <c r="G96" s="22">
        <v>156267.83462738071</v>
      </c>
      <c r="H96" s="14">
        <v>1177400</v>
      </c>
      <c r="I96" s="12">
        <v>1765.2133519145264</v>
      </c>
      <c r="J96" s="12">
        <v>1765.2133519145264</v>
      </c>
      <c r="K96" s="12">
        <v>13300</v>
      </c>
      <c r="L96" s="23">
        <v>1.1296076099881094</v>
      </c>
      <c r="M96" s="14">
        <v>0</v>
      </c>
      <c r="N96" s="14">
        <v>0</v>
      </c>
      <c r="O96" s="14">
        <v>0</v>
      </c>
      <c r="P96" s="22">
        <v>0</v>
      </c>
    </row>
    <row r="97" spans="1:16" s="39" customFormat="1" ht="24" customHeight="1" x14ac:dyDescent="0.2">
      <c r="A97" s="13">
        <v>3039137</v>
      </c>
      <c r="B97" s="20" t="s">
        <v>200</v>
      </c>
      <c r="C97" s="40">
        <f t="shared" si="1"/>
        <v>93</v>
      </c>
      <c r="D97" s="26" t="s">
        <v>153</v>
      </c>
      <c r="E97" s="21" t="s">
        <v>135</v>
      </c>
      <c r="F97" s="21" t="s">
        <v>274</v>
      </c>
      <c r="G97" s="22">
        <v>2211680</v>
      </c>
      <c r="H97" s="14">
        <v>16663902.960000001</v>
      </c>
      <c r="I97" s="12">
        <v>90440</v>
      </c>
      <c r="J97" s="12">
        <v>90440</v>
      </c>
      <c r="K97" s="12">
        <v>681420.18</v>
      </c>
      <c r="L97" s="23">
        <v>4.0891991608189251</v>
      </c>
      <c r="M97" s="14">
        <v>0</v>
      </c>
      <c r="N97" s="14">
        <v>0</v>
      </c>
      <c r="O97" s="14">
        <v>0</v>
      </c>
      <c r="P97" s="22">
        <v>0</v>
      </c>
    </row>
    <row r="98" spans="1:16" s="39" customFormat="1" ht="24" customHeight="1" x14ac:dyDescent="0.2">
      <c r="A98" s="13">
        <v>3321843</v>
      </c>
      <c r="B98" s="20" t="s">
        <v>201</v>
      </c>
      <c r="C98" s="40">
        <f t="shared" si="1"/>
        <v>94</v>
      </c>
      <c r="D98" s="15" t="s">
        <v>69</v>
      </c>
      <c r="E98" s="21" t="s">
        <v>135</v>
      </c>
      <c r="F98" s="21" t="s">
        <v>84</v>
      </c>
      <c r="G98" s="22">
        <v>433884.13298825402</v>
      </c>
      <c r="H98" s="14">
        <v>3269100</v>
      </c>
      <c r="I98" s="12">
        <v>129537.46101267502</v>
      </c>
      <c r="J98" s="12">
        <v>129537.46101267502</v>
      </c>
      <c r="K98" s="12">
        <v>976000</v>
      </c>
      <c r="L98" s="23">
        <v>29.855311859533202</v>
      </c>
      <c r="M98" s="14">
        <v>129537.46101267502</v>
      </c>
      <c r="N98" s="14">
        <v>129537.46101267502</v>
      </c>
      <c r="O98" s="14">
        <v>976000</v>
      </c>
      <c r="P98" s="22">
        <v>29.855311859533202</v>
      </c>
    </row>
    <row r="99" spans="1:16" s="39" customFormat="1" ht="24" customHeight="1" x14ac:dyDescent="0.2">
      <c r="A99" s="13">
        <v>3131858</v>
      </c>
      <c r="B99" s="20" t="s">
        <v>98</v>
      </c>
      <c r="C99" s="40">
        <f t="shared" si="1"/>
        <v>95</v>
      </c>
      <c r="D99" s="26" t="s">
        <v>122</v>
      </c>
      <c r="E99" s="21" t="s">
        <v>29</v>
      </c>
      <c r="F99" s="21" t="s">
        <v>35</v>
      </c>
      <c r="G99" s="22">
        <v>2346610</v>
      </c>
      <c r="H99" s="14">
        <v>17680533.045000002</v>
      </c>
      <c r="I99" s="12">
        <v>30</v>
      </c>
      <c r="J99" s="12">
        <v>1470</v>
      </c>
      <c r="K99" s="12">
        <v>11075.715</v>
      </c>
      <c r="L99" s="23">
        <v>6.2643558154103149E-2</v>
      </c>
      <c r="M99" s="14">
        <v>30</v>
      </c>
      <c r="N99" s="14">
        <v>1470</v>
      </c>
      <c r="O99" s="14">
        <v>11075.715</v>
      </c>
      <c r="P99" s="22">
        <v>6.2643558154103149E-2</v>
      </c>
    </row>
    <row r="100" spans="1:16" s="39" customFormat="1" ht="24" customHeight="1" x14ac:dyDescent="0.2">
      <c r="A100" s="13">
        <v>3425592</v>
      </c>
      <c r="B100" s="20" t="s">
        <v>74</v>
      </c>
      <c r="C100" s="40">
        <f t="shared" si="1"/>
        <v>96</v>
      </c>
      <c r="D100" s="26" t="s">
        <v>237</v>
      </c>
      <c r="E100" s="21" t="s">
        <v>29</v>
      </c>
      <c r="F100" s="21" t="s">
        <v>134</v>
      </c>
      <c r="G100" s="22">
        <v>12323844</v>
      </c>
      <c r="H100" s="14">
        <v>92854002.618000001</v>
      </c>
      <c r="I100" s="12">
        <v>1996</v>
      </c>
      <c r="J100" s="12">
        <v>77844</v>
      </c>
      <c r="K100" s="12">
        <v>586515.61800000002</v>
      </c>
      <c r="L100" s="23">
        <v>0.63165356523500293</v>
      </c>
      <c r="M100" s="14">
        <v>0</v>
      </c>
      <c r="N100" s="14">
        <v>0</v>
      </c>
      <c r="O100" s="14">
        <v>0</v>
      </c>
      <c r="P100" s="22">
        <v>0</v>
      </c>
    </row>
    <row r="101" spans="1:16" s="39" customFormat="1" ht="24" customHeight="1" x14ac:dyDescent="0.2">
      <c r="A101" s="13">
        <v>3474771</v>
      </c>
      <c r="B101" s="20" t="s">
        <v>214</v>
      </c>
      <c r="C101" s="40">
        <f t="shared" si="1"/>
        <v>97</v>
      </c>
      <c r="D101" s="26" t="s">
        <v>209</v>
      </c>
      <c r="E101" s="21" t="s">
        <v>29</v>
      </c>
      <c r="F101" s="21" t="s">
        <v>52</v>
      </c>
      <c r="G101" s="22">
        <v>221915350</v>
      </c>
      <c r="H101" s="14">
        <v>1672021204.575</v>
      </c>
      <c r="I101" s="12">
        <v>1369579</v>
      </c>
      <c r="J101" s="12">
        <v>2411620.4943332942</v>
      </c>
      <c r="K101" s="12">
        <v>18170354.614554208</v>
      </c>
      <c r="L101" s="23">
        <v>1.0867299149577954</v>
      </c>
      <c r="M101" s="14">
        <v>1368330</v>
      </c>
      <c r="N101" s="14">
        <v>2409421.195134473</v>
      </c>
      <c r="O101" s="14">
        <v>18153783.994740687</v>
      </c>
      <c r="P101" s="22">
        <v>1.0857388617481725</v>
      </c>
    </row>
    <row r="102" spans="1:16" s="39" customFormat="1" ht="24" customHeight="1" x14ac:dyDescent="0.2">
      <c r="A102" s="13">
        <v>3080706</v>
      </c>
      <c r="B102" s="20" t="s">
        <v>26</v>
      </c>
      <c r="C102" s="40">
        <f t="shared" si="1"/>
        <v>98</v>
      </c>
      <c r="D102" s="26" t="s">
        <v>155</v>
      </c>
      <c r="E102" s="21" t="s">
        <v>29</v>
      </c>
      <c r="F102" s="21" t="s">
        <v>36</v>
      </c>
      <c r="G102" s="22">
        <v>932880</v>
      </c>
      <c r="H102" s="14">
        <v>7028784.3600000003</v>
      </c>
      <c r="I102" s="12">
        <v>2258</v>
      </c>
      <c r="J102" s="12">
        <v>88062</v>
      </c>
      <c r="K102" s="12">
        <v>663503.13900000008</v>
      </c>
      <c r="L102" s="23">
        <v>9.4397993311036785</v>
      </c>
      <c r="M102" s="14">
        <v>0</v>
      </c>
      <c r="N102" s="14">
        <v>0</v>
      </c>
      <c r="O102" s="14">
        <v>0</v>
      </c>
      <c r="P102" s="22">
        <v>0</v>
      </c>
    </row>
    <row r="103" spans="1:16" s="39" customFormat="1" ht="24" customHeight="1" x14ac:dyDescent="0.2">
      <c r="A103" s="13">
        <v>3007626</v>
      </c>
      <c r="B103" s="20" t="s">
        <v>115</v>
      </c>
      <c r="C103" s="40">
        <f t="shared" si="1"/>
        <v>99</v>
      </c>
      <c r="D103" s="26" t="s">
        <v>62</v>
      </c>
      <c r="E103" s="21" t="s">
        <v>29</v>
      </c>
      <c r="F103" s="21" t="s">
        <v>87</v>
      </c>
      <c r="G103" s="22">
        <v>2454870</v>
      </c>
      <c r="H103" s="14">
        <v>18496218.015000001</v>
      </c>
      <c r="I103" s="12">
        <v>22545</v>
      </c>
      <c r="J103" s="12">
        <v>135270</v>
      </c>
      <c r="K103" s="12">
        <v>1019191.8150000001</v>
      </c>
      <c r="L103" s="23">
        <v>5.510271419667844</v>
      </c>
      <c r="M103" s="14">
        <v>338</v>
      </c>
      <c r="N103" s="14">
        <v>2028</v>
      </c>
      <c r="O103" s="14">
        <v>15279.966</v>
      </c>
      <c r="P103" s="22">
        <v>8.2611299172664951E-2</v>
      </c>
    </row>
    <row r="104" spans="1:16" s="39" customFormat="1" ht="24" customHeight="1" x14ac:dyDescent="0.2">
      <c r="A104" s="13">
        <v>2107970</v>
      </c>
      <c r="B104" s="20" t="s">
        <v>232</v>
      </c>
      <c r="C104" s="40">
        <f t="shared" si="1"/>
        <v>100</v>
      </c>
      <c r="D104" s="15" t="s">
        <v>233</v>
      </c>
      <c r="E104" s="21" t="s">
        <v>135</v>
      </c>
      <c r="F104" s="21" t="s">
        <v>52</v>
      </c>
      <c r="G104" s="22">
        <v>3343951.1580065032</v>
      </c>
      <c r="H104" s="14">
        <v>25195000</v>
      </c>
      <c r="I104" s="12">
        <v>557435.79534142942</v>
      </c>
      <c r="J104" s="12">
        <v>557435.79534142942</v>
      </c>
      <c r="K104" s="12">
        <v>4200000</v>
      </c>
      <c r="L104" s="23">
        <v>16.669974201230403</v>
      </c>
      <c r="M104" s="14">
        <v>557435.79534142942</v>
      </c>
      <c r="N104" s="14">
        <v>557435.79534142942</v>
      </c>
      <c r="O104" s="14">
        <v>4200000</v>
      </c>
      <c r="P104" s="22">
        <v>16.669974201230403</v>
      </c>
    </row>
    <row r="105" spans="1:16" s="39" customFormat="1" ht="24" customHeight="1" x14ac:dyDescent="0.2">
      <c r="A105" s="13">
        <v>3086887</v>
      </c>
      <c r="B105" s="20" t="s">
        <v>202</v>
      </c>
      <c r="C105" s="40">
        <f t="shared" si="1"/>
        <v>101</v>
      </c>
      <c r="D105" s="15" t="s">
        <v>173</v>
      </c>
      <c r="E105" s="21" t="s">
        <v>135</v>
      </c>
      <c r="F105" s="21" t="s">
        <v>20</v>
      </c>
      <c r="G105" s="22">
        <v>103226.49147255956</v>
      </c>
      <c r="H105" s="14">
        <v>777760</v>
      </c>
      <c r="I105" s="12">
        <v>14055.345411108898</v>
      </c>
      <c r="J105" s="12">
        <v>14055.345411108898</v>
      </c>
      <c r="K105" s="12">
        <v>105900</v>
      </c>
      <c r="L105" s="23">
        <v>13.616025509154495</v>
      </c>
      <c r="M105" s="14">
        <v>14055.345411108898</v>
      </c>
      <c r="N105" s="14">
        <v>14055.345411108898</v>
      </c>
      <c r="O105" s="14">
        <v>105900</v>
      </c>
      <c r="P105" s="22">
        <v>13.616025509154495</v>
      </c>
    </row>
    <row r="106" spans="1:16" s="39" customFormat="1" ht="24" customHeight="1" x14ac:dyDescent="0.2">
      <c r="A106" s="13">
        <v>3312623</v>
      </c>
      <c r="B106" s="20" t="s">
        <v>203</v>
      </c>
      <c r="C106" s="40">
        <f t="shared" si="1"/>
        <v>102</v>
      </c>
      <c r="D106" s="15" t="s">
        <v>21</v>
      </c>
      <c r="E106" s="21" t="s">
        <v>135</v>
      </c>
      <c r="F106" s="21" t="s">
        <v>34</v>
      </c>
      <c r="G106" s="22">
        <v>134992.36843851616</v>
      </c>
      <c r="H106" s="14">
        <v>1017100</v>
      </c>
      <c r="I106" s="12">
        <v>14062.645165571703</v>
      </c>
      <c r="J106" s="12">
        <v>14062.645165571703</v>
      </c>
      <c r="K106" s="12">
        <v>105955</v>
      </c>
      <c r="L106" s="23">
        <v>10.41736309114148</v>
      </c>
      <c r="M106" s="14">
        <v>14062.645165571703</v>
      </c>
      <c r="N106" s="14">
        <v>14062.645165571703</v>
      </c>
      <c r="O106" s="14">
        <v>105955</v>
      </c>
      <c r="P106" s="22">
        <v>10.41736309114148</v>
      </c>
    </row>
    <row r="107" spans="1:16" s="39" customFormat="1" ht="24" customHeight="1" x14ac:dyDescent="0.2">
      <c r="A107" s="13">
        <v>3101002</v>
      </c>
      <c r="B107" s="20" t="s">
        <v>163</v>
      </c>
      <c r="C107" s="40">
        <f t="shared" si="1"/>
        <v>103</v>
      </c>
      <c r="D107" s="26" t="s">
        <v>21</v>
      </c>
      <c r="E107" s="21" t="s">
        <v>135</v>
      </c>
      <c r="F107" s="21" t="s">
        <v>143</v>
      </c>
      <c r="G107" s="22">
        <v>280440</v>
      </c>
      <c r="H107" s="14">
        <v>2112975.1800000002</v>
      </c>
      <c r="I107" s="12">
        <v>36310</v>
      </c>
      <c r="J107" s="12">
        <v>36310</v>
      </c>
      <c r="K107" s="12">
        <v>273577.69500000001</v>
      </c>
      <c r="L107" s="23">
        <v>12.947511054057909</v>
      </c>
      <c r="M107" s="14">
        <v>36310</v>
      </c>
      <c r="N107" s="14">
        <v>36310</v>
      </c>
      <c r="O107" s="14">
        <v>273577.69500000001</v>
      </c>
      <c r="P107" s="22">
        <v>12.947511054057909</v>
      </c>
    </row>
    <row r="108" spans="1:16" s="39" customFormat="1" ht="24" customHeight="1" x14ac:dyDescent="0.2">
      <c r="A108" s="13">
        <v>3717887</v>
      </c>
      <c r="B108" s="20" t="s">
        <v>204</v>
      </c>
      <c r="C108" s="40">
        <f t="shared" si="1"/>
        <v>104</v>
      </c>
      <c r="D108" s="26" t="s">
        <v>96</v>
      </c>
      <c r="E108" s="21" t="s">
        <v>135</v>
      </c>
      <c r="F108" s="21" t="s">
        <v>89</v>
      </c>
      <c r="G108" s="22">
        <v>65810</v>
      </c>
      <c r="H108" s="14">
        <v>495845.44500000001</v>
      </c>
      <c r="I108" s="12">
        <v>5050</v>
      </c>
      <c r="J108" s="12">
        <v>5050</v>
      </c>
      <c r="K108" s="12">
        <v>38049.224999999999</v>
      </c>
      <c r="L108" s="23">
        <v>7.6736058349794867</v>
      </c>
      <c r="M108" s="14">
        <v>5050</v>
      </c>
      <c r="N108" s="14">
        <v>5050</v>
      </c>
      <c r="O108" s="14">
        <v>38049.224999999999</v>
      </c>
      <c r="P108" s="22">
        <v>7.6736058349794867</v>
      </c>
    </row>
    <row r="109" spans="1:16" s="39" customFormat="1" ht="24" customHeight="1" x14ac:dyDescent="0.2">
      <c r="A109" s="13">
        <v>3234495</v>
      </c>
      <c r="B109" s="20" t="s">
        <v>111</v>
      </c>
      <c r="C109" s="40">
        <f t="shared" si="1"/>
        <v>105</v>
      </c>
      <c r="D109" s="26" t="s">
        <v>30</v>
      </c>
      <c r="E109" s="21" t="s">
        <v>29</v>
      </c>
      <c r="F109" s="21" t="s">
        <v>89</v>
      </c>
      <c r="G109" s="22">
        <v>850068230</v>
      </c>
      <c r="H109" s="14">
        <v>6404839078.9399996</v>
      </c>
      <c r="I109" s="12">
        <v>8550</v>
      </c>
      <c r="J109" s="12">
        <v>22695.600164257052</v>
      </c>
      <c r="K109" s="12">
        <v>170999.99943759476</v>
      </c>
      <c r="L109" s="23">
        <v>2.6698562966242195E-3</v>
      </c>
      <c r="M109" s="14">
        <v>0</v>
      </c>
      <c r="N109" s="14">
        <v>0</v>
      </c>
      <c r="O109" s="14">
        <v>0</v>
      </c>
      <c r="P109" s="22">
        <v>0</v>
      </c>
    </row>
    <row r="110" spans="1:16" s="39" customFormat="1" ht="24" customHeight="1" x14ac:dyDescent="0.2">
      <c r="A110" s="13">
        <v>3026396</v>
      </c>
      <c r="B110" s="20" t="s">
        <v>205</v>
      </c>
      <c r="C110" s="40">
        <f t="shared" si="1"/>
        <v>106</v>
      </c>
      <c r="D110" s="15" t="s">
        <v>31</v>
      </c>
      <c r="E110" s="21" t="s">
        <v>135</v>
      </c>
      <c r="F110" s="21" t="s">
        <v>97</v>
      </c>
      <c r="G110" s="22">
        <v>947216.13909350312</v>
      </c>
      <c r="H110" s="14">
        <v>7136800</v>
      </c>
      <c r="I110" s="12">
        <v>137394.65127082088</v>
      </c>
      <c r="J110" s="12">
        <v>137394.65127082088</v>
      </c>
      <c r="K110" s="12">
        <v>1035200</v>
      </c>
      <c r="L110" s="23">
        <v>14.505100325075665</v>
      </c>
      <c r="M110" s="14">
        <v>137394.65127082088</v>
      </c>
      <c r="N110" s="14">
        <v>137394.65127082088</v>
      </c>
      <c r="O110" s="14">
        <v>1035200</v>
      </c>
      <c r="P110" s="22">
        <v>14.505100325075665</v>
      </c>
    </row>
    <row r="111" spans="1:16" s="39" customFormat="1" ht="24" customHeight="1" x14ac:dyDescent="0.2">
      <c r="A111" s="13">
        <v>3341836</v>
      </c>
      <c r="B111" s="20" t="s">
        <v>206</v>
      </c>
      <c r="C111" s="40">
        <f t="shared" si="1"/>
        <v>107</v>
      </c>
      <c r="D111" s="15" t="s">
        <v>2</v>
      </c>
      <c r="E111" s="21" t="s">
        <v>135</v>
      </c>
      <c r="F111" s="21" t="s">
        <v>1</v>
      </c>
      <c r="G111" s="22">
        <v>581007.36611586693</v>
      </c>
      <c r="H111" s="14">
        <v>4377600</v>
      </c>
      <c r="I111" s="12">
        <v>5547.8133917313689</v>
      </c>
      <c r="J111" s="12">
        <v>5547.8133917313689</v>
      </c>
      <c r="K111" s="12">
        <v>41800</v>
      </c>
      <c r="L111" s="23">
        <v>0.95486111111111116</v>
      </c>
      <c r="M111" s="14">
        <v>5547.8133917313689</v>
      </c>
      <c r="N111" s="14">
        <v>5547.8133917313689</v>
      </c>
      <c r="O111" s="14">
        <v>41800</v>
      </c>
      <c r="P111" s="22">
        <v>0.95486111111111116</v>
      </c>
    </row>
    <row r="112" spans="1:16" s="39" customFormat="1" ht="24" customHeight="1" x14ac:dyDescent="0.2">
      <c r="A112" s="13">
        <v>3385922</v>
      </c>
      <c r="B112" s="20" t="s">
        <v>19</v>
      </c>
      <c r="C112" s="40">
        <f t="shared" si="1"/>
        <v>108</v>
      </c>
      <c r="D112" s="26" t="s">
        <v>150</v>
      </c>
      <c r="E112" s="21" t="s">
        <v>29</v>
      </c>
      <c r="F112" s="21" t="s">
        <v>151</v>
      </c>
      <c r="G112" s="22">
        <v>1839195</v>
      </c>
      <c r="H112" s="14">
        <v>13857414.727500001</v>
      </c>
      <c r="I112" s="12">
        <v>4996</v>
      </c>
      <c r="J112" s="12">
        <v>4996</v>
      </c>
      <c r="K112" s="12">
        <v>37642.362000000001</v>
      </c>
      <c r="L112" s="23">
        <v>0.2716405818850095</v>
      </c>
      <c r="M112" s="14">
        <v>4996</v>
      </c>
      <c r="N112" s="14">
        <v>4996</v>
      </c>
      <c r="O112" s="14">
        <v>37642.362000000001</v>
      </c>
      <c r="P112" s="22">
        <v>0.2716405818850095</v>
      </c>
    </row>
    <row r="113" spans="1:16" s="39" customFormat="1" ht="24" customHeight="1" x14ac:dyDescent="0.2">
      <c r="A113" s="13">
        <v>1451731</v>
      </c>
      <c r="B113" s="20" t="s">
        <v>229</v>
      </c>
      <c r="C113" s="40">
        <f t="shared" si="1"/>
        <v>109</v>
      </c>
      <c r="D113" s="15" t="s">
        <v>230</v>
      </c>
      <c r="E113" s="21" t="s">
        <v>135</v>
      </c>
      <c r="F113" s="21" t="s">
        <v>88</v>
      </c>
      <c r="G113" s="22">
        <v>11150574.026146393</v>
      </c>
      <c r="H113" s="14">
        <v>84014000</v>
      </c>
      <c r="I113" s="12">
        <v>2623505.2093702303</v>
      </c>
      <c r="J113" s="12">
        <v>2623505.2093702303</v>
      </c>
      <c r="K113" s="12">
        <v>19766800</v>
      </c>
      <c r="L113" s="23">
        <v>23.527983431332874</v>
      </c>
      <c r="M113" s="14">
        <v>2623505.2093702303</v>
      </c>
      <c r="N113" s="14">
        <v>2623505.2093702303</v>
      </c>
      <c r="O113" s="14">
        <v>19766800</v>
      </c>
      <c r="P113" s="22">
        <v>23.527983431332874</v>
      </c>
    </row>
    <row r="114" spans="1:16" s="39" customFormat="1" ht="24" customHeight="1" x14ac:dyDescent="0.2">
      <c r="A114" s="13">
        <v>3194639</v>
      </c>
      <c r="B114" s="20" t="s">
        <v>207</v>
      </c>
      <c r="C114" s="40">
        <f t="shared" si="1"/>
        <v>110</v>
      </c>
      <c r="D114" s="15" t="s">
        <v>162</v>
      </c>
      <c r="E114" s="21" t="s">
        <v>135</v>
      </c>
      <c r="F114" s="21" t="s">
        <v>89</v>
      </c>
      <c r="G114" s="22">
        <v>246346.80469838739</v>
      </c>
      <c r="H114" s="14">
        <v>1856100</v>
      </c>
      <c r="I114" s="12">
        <v>82102.329285287677</v>
      </c>
      <c r="J114" s="12">
        <v>82102.329285287677</v>
      </c>
      <c r="K114" s="12">
        <v>618600</v>
      </c>
      <c r="L114" s="23">
        <v>33.327945692581224</v>
      </c>
      <c r="M114" s="14">
        <v>82102.329285287677</v>
      </c>
      <c r="N114" s="14">
        <v>82102.329285287677</v>
      </c>
      <c r="O114" s="14">
        <v>618600</v>
      </c>
      <c r="P114" s="22">
        <v>33.327945692581224</v>
      </c>
    </row>
    <row r="115" spans="1:16" s="11" customFormat="1" ht="22.5" customHeight="1" x14ac:dyDescent="0.2">
      <c r="A115" s="31"/>
      <c r="B115" s="32"/>
      <c r="C115" s="33" t="s">
        <v>140</v>
      </c>
      <c r="D115" s="34" t="s">
        <v>123</v>
      </c>
      <c r="E115" s="35"/>
      <c r="F115" s="35"/>
      <c r="G115" s="36">
        <f>SUM(G5:G114)</f>
        <v>4419617625.6603498</v>
      </c>
      <c r="H115" s="36">
        <f>SUM(H5:H114)</f>
        <v>33300180834.035408</v>
      </c>
      <c r="I115" s="30"/>
      <c r="J115" s="30">
        <f>SUM(J5:J114)</f>
        <v>173701712.54274929</v>
      </c>
      <c r="K115" s="30">
        <f>SUM(K5:K114)</f>
        <v>1308755553.1533442</v>
      </c>
      <c r="L115" s="37"/>
      <c r="M115" s="36"/>
      <c r="N115" s="30">
        <f>SUM(N5:N114)</f>
        <v>132066457.53111589</v>
      </c>
      <c r="O115" s="30">
        <f>SUM(O5:O114)</f>
        <v>995054724.26819265</v>
      </c>
      <c r="P115" s="38"/>
    </row>
    <row r="118" spans="1:16" ht="24" customHeight="1" x14ac:dyDescent="0.2">
      <c r="D118" s="24" t="s">
        <v>268</v>
      </c>
    </row>
    <row r="119" spans="1:16" x14ac:dyDescent="0.2">
      <c r="D119" s="25" t="s">
        <v>270</v>
      </c>
      <c r="E119" s="24" t="s">
        <v>271</v>
      </c>
    </row>
    <row r="121" spans="1:16" x14ac:dyDescent="0.2">
      <c r="F121" s="17"/>
    </row>
    <row r="122" spans="1:16" x14ac:dyDescent="0.2">
      <c r="B122" s="1"/>
      <c r="C122" s="1"/>
      <c r="D122" s="16"/>
      <c r="F122" s="17"/>
      <c r="G122" s="8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2">
      <c r="B123" s="1"/>
      <c r="C123" s="1"/>
      <c r="F123" s="17"/>
      <c r="G123" s="8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2">
      <c r="B124" s="1"/>
      <c r="C124" s="1"/>
      <c r="F124" s="17"/>
      <c r="G124" s="8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2">
      <c r="B125" s="1"/>
      <c r="C125" s="1"/>
      <c r="F125" s="17"/>
      <c r="G125" s="8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2">
      <c r="B126" s="1"/>
      <c r="C126" s="1"/>
      <c r="F126" s="17"/>
      <c r="G126" s="8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2">
      <c r="B127" s="1"/>
      <c r="C127" s="1"/>
      <c r="F127" s="17"/>
      <c r="G127" s="8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2">
      <c r="B128" s="1"/>
      <c r="C128" s="1"/>
      <c r="F128" s="17"/>
      <c r="G128" s="8"/>
      <c r="H128" s="1"/>
      <c r="I128" s="1"/>
      <c r="J128" s="1"/>
      <c r="K128" s="1"/>
      <c r="L128" s="1"/>
      <c r="M128" s="1"/>
      <c r="N128" s="1"/>
      <c r="O128" s="1"/>
      <c r="P128" s="1"/>
    </row>
    <row r="129" spans="4:7" s="1" customFormat="1" x14ac:dyDescent="0.2">
      <c r="D129" s="3"/>
      <c r="E129" s="5"/>
      <c r="F129" s="17"/>
      <c r="G129" s="8"/>
    </row>
    <row r="130" spans="4:7" s="1" customFormat="1" x14ac:dyDescent="0.2">
      <c r="D130" s="3"/>
      <c r="E130" s="5"/>
      <c r="F130" s="17"/>
      <c r="G130" s="8"/>
    </row>
    <row r="131" spans="4:7" s="1" customFormat="1" x14ac:dyDescent="0.2">
      <c r="D131" s="3"/>
      <c r="E131" s="5"/>
      <c r="F131" s="17"/>
      <c r="G131" s="8"/>
    </row>
    <row r="132" spans="4:7" s="1" customFormat="1" x14ac:dyDescent="0.2">
      <c r="D132" s="3"/>
      <c r="E132" s="5"/>
      <c r="F132" s="17"/>
      <c r="G132" s="8"/>
    </row>
    <row r="133" spans="4:7" s="1" customFormat="1" x14ac:dyDescent="0.2">
      <c r="D133" s="3"/>
      <c r="E133" s="5"/>
      <c r="F133" s="17"/>
      <c r="G133" s="8"/>
    </row>
    <row r="134" spans="4:7" s="1" customFormat="1" x14ac:dyDescent="0.2">
      <c r="D134" s="3"/>
      <c r="E134" s="5"/>
      <c r="F134" s="17"/>
      <c r="G134" s="8"/>
    </row>
    <row r="135" spans="4:7" s="1" customFormat="1" x14ac:dyDescent="0.2">
      <c r="D135" s="3"/>
      <c r="E135" s="5"/>
      <c r="F135" s="17"/>
      <c r="G135" s="8"/>
    </row>
    <row r="136" spans="4:7" s="1" customFormat="1" x14ac:dyDescent="0.2">
      <c r="D136" s="3"/>
      <c r="E136" s="5"/>
      <c r="F136" s="17"/>
      <c r="G136" s="8"/>
    </row>
    <row r="137" spans="4:7" s="1" customFormat="1" x14ac:dyDescent="0.2">
      <c r="D137" s="3"/>
      <c r="E137" s="5"/>
      <c r="F137" s="17"/>
      <c r="G137" s="8"/>
    </row>
    <row r="138" spans="4:7" s="1" customFormat="1" x14ac:dyDescent="0.2">
      <c r="F138" s="17"/>
      <c r="G138" s="8"/>
    </row>
    <row r="139" spans="4:7" s="1" customFormat="1" x14ac:dyDescent="0.2">
      <c r="F139" s="17"/>
      <c r="G139" s="8"/>
    </row>
    <row r="140" spans="4:7" s="1" customFormat="1" x14ac:dyDescent="0.2">
      <c r="F140" s="17"/>
      <c r="G140" s="8"/>
    </row>
    <row r="141" spans="4:7" s="1" customFormat="1" x14ac:dyDescent="0.2">
      <c r="F141" s="17"/>
      <c r="G141" s="8"/>
    </row>
    <row r="142" spans="4:7" s="1" customFormat="1" x14ac:dyDescent="0.2">
      <c r="F142" s="17"/>
      <c r="G142" s="8"/>
    </row>
    <row r="143" spans="4:7" s="1" customFormat="1" x14ac:dyDescent="0.2">
      <c r="F143" s="17"/>
      <c r="G143" s="8"/>
    </row>
    <row r="144" spans="4:7" s="1" customFormat="1" x14ac:dyDescent="0.2">
      <c r="F144" s="17"/>
      <c r="G144" s="8"/>
    </row>
    <row r="145" spans="6:7" s="1" customFormat="1" x14ac:dyDescent="0.2">
      <c r="F145" s="17"/>
      <c r="G145" s="8"/>
    </row>
    <row r="146" spans="6:7" s="1" customFormat="1" x14ac:dyDescent="0.2">
      <c r="F146" s="17"/>
      <c r="G146" s="8"/>
    </row>
    <row r="147" spans="6:7" s="1" customFormat="1" x14ac:dyDescent="0.2">
      <c r="F147" s="17"/>
      <c r="G147" s="8"/>
    </row>
  </sheetData>
  <sortState xmlns:xlrd2="http://schemas.microsoft.com/office/spreadsheetml/2017/richdata2" ref="A5:P114">
    <sortCondition ref="D5:D114"/>
  </sortState>
  <mergeCells count="8">
    <mergeCell ref="M1:P3"/>
    <mergeCell ref="I1:L3"/>
    <mergeCell ref="B1:B4"/>
    <mergeCell ref="A1:A4"/>
    <mergeCell ref="C1:C4"/>
    <mergeCell ref="D1:E4"/>
    <mergeCell ref="F1:F4"/>
    <mergeCell ref="G1:H3"/>
  </mergeCells>
  <phoneticPr fontId="8" type="noConversion"/>
  <printOptions horizontalCentered="1"/>
  <pageMargins left="0.31496062992125984" right="0.19685039370078741" top="0.74803149606299213" bottom="0.47244094488188981" header="0.39370078740157483" footer="0.27559055118110237"/>
  <pageSetup paperSize="9" scale="76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2026-02-05T08:41:35Z</cp:lastPrinted>
  <dcterms:created xsi:type="dcterms:W3CDTF">2004-10-23T16:37:51Z</dcterms:created>
  <dcterms:modified xsi:type="dcterms:W3CDTF">2026-02-05T08:42:29Z</dcterms:modified>
</cp:coreProperties>
</file>